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arcia\Documents\"/>
    </mc:Choice>
  </mc:AlternateContent>
  <xr:revisionPtr revIDLastSave="0" documentId="8_{08380202-E706-43C1-87EF-BCBE54F3EF52}" xr6:coauthVersionLast="46" xr6:coauthVersionMax="46" xr10:uidLastSave="{00000000-0000-0000-0000-000000000000}"/>
  <bookViews>
    <workbookView xWindow="-120" yWindow="-120" windowWidth="20730" windowHeight="11160" xr2:uid="{D6764791-0BDE-414D-8FEF-968AE6677280}"/>
  </bookViews>
  <sheets>
    <sheet name="Hoja1" sheetId="1" r:id="rId1"/>
  </sheets>
  <definedNames>
    <definedName name="_xlnm._FilterDatabase" localSheetId="0" hidden="1">Hoja1!$A$1:$K$137</definedName>
  </definedName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G120" i="1"/>
  <c r="G119" i="1"/>
  <c r="G17" i="1"/>
  <c r="L119" i="1"/>
  <c r="G7" i="1"/>
  <c r="L3" i="1"/>
  <c r="L135" i="1"/>
  <c r="L128" i="1"/>
  <c r="L127" i="1"/>
  <c r="L123" i="1"/>
  <c r="L122" i="1"/>
  <c r="L121" i="1"/>
  <c r="L120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3" i="1"/>
  <c r="L72" i="1"/>
  <c r="L71" i="1"/>
  <c r="L70" i="1"/>
  <c r="L68" i="1"/>
  <c r="L67" i="1"/>
  <c r="L66" i="1"/>
  <c r="L65" i="1"/>
  <c r="L64" i="1"/>
  <c r="L63" i="1"/>
  <c r="L61" i="1"/>
  <c r="L60" i="1"/>
  <c r="L59" i="1"/>
  <c r="L58" i="1"/>
  <c r="L57" i="1"/>
  <c r="L56" i="1"/>
  <c r="L55" i="1"/>
  <c r="L54" i="1"/>
  <c r="L53" i="1"/>
  <c r="L52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6" i="1"/>
  <c r="L5" i="1"/>
  <c r="L4" i="1"/>
  <c r="G134" i="1"/>
  <c r="G122" i="1"/>
  <c r="G123" i="1"/>
  <c r="G100" i="1"/>
  <c r="G102" i="1"/>
  <c r="G103" i="1"/>
  <c r="G104" i="1"/>
  <c r="G105" i="1"/>
  <c r="G106" i="1"/>
  <c r="G107" i="1"/>
  <c r="G108" i="1"/>
  <c r="G109" i="1"/>
  <c r="G110" i="1"/>
  <c r="G112" i="1"/>
  <c r="G115" i="1"/>
  <c r="G99" i="1"/>
  <c r="G76" i="1"/>
  <c r="G78" i="1"/>
  <c r="G82" i="1"/>
  <c r="G84" i="1"/>
  <c r="G85" i="1"/>
  <c r="G86" i="1"/>
  <c r="G89" i="1"/>
  <c r="G95" i="1"/>
  <c r="G96" i="1"/>
  <c r="G72" i="1"/>
  <c r="G73" i="1"/>
  <c r="G70" i="1"/>
  <c r="G65" i="1"/>
  <c r="G66" i="1"/>
  <c r="G67" i="1"/>
  <c r="G68" i="1"/>
  <c r="G63" i="1"/>
  <c r="G54" i="1"/>
  <c r="G55" i="1"/>
  <c r="G56" i="1"/>
  <c r="G57" i="1"/>
  <c r="G58" i="1"/>
  <c r="G59" i="1"/>
  <c r="G60" i="1"/>
  <c r="G35" i="1"/>
  <c r="G36" i="1"/>
  <c r="G37" i="1"/>
  <c r="G39" i="1"/>
  <c r="G40" i="1"/>
  <c r="G44" i="1"/>
  <c r="G45" i="1"/>
  <c r="G46" i="1"/>
  <c r="G47" i="1"/>
  <c r="G48" i="1"/>
  <c r="G49" i="1"/>
  <c r="G50" i="1"/>
  <c r="G34" i="1"/>
  <c r="G13" i="1"/>
  <c r="G14" i="1"/>
  <c r="G15" i="1"/>
  <c r="G16" i="1"/>
  <c r="G18" i="1"/>
  <c r="G20" i="1"/>
  <c r="G23" i="1"/>
  <c r="G24" i="1"/>
  <c r="G25" i="1"/>
  <c r="G26" i="1"/>
  <c r="G27" i="1"/>
  <c r="G31" i="1"/>
  <c r="G32" i="1"/>
  <c r="G10" i="1"/>
  <c r="G4" i="1"/>
  <c r="G5" i="1"/>
  <c r="G6" i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tc={B42A5B73-DC6F-41FF-9352-0598C0A8B845}</author>
    <author>tc={57987E88-7415-48F9-ADA6-4B1A8F85FDCA}</author>
    <author>tc={4ACAB01A-20B5-444E-8721-1BB89CDF840B}</author>
    <author>tc={14B6B1BC-41E8-48CD-B47D-FA0C786BB3D1}</author>
    <author>tc={A05B6028-83E1-4980-833B-7F8E74BD395F}</author>
    <author>tc={6C7C2680-DED6-4820-B6E0-F86F904008B4}</author>
    <author>tc={213FDA07-0D77-49D6-9702-F1772DA5615F}</author>
    <author>tc={CF94DA95-5BB3-4BDF-8415-571B966AFF2A}</author>
    <author>tc={AE43AC5A-849D-4261-8F98-131DF78623CA}</author>
    <author>tc={8224D0EC-99DD-49B1-B07F-348D815149BF}</author>
    <author>tc={BF015DD4-333B-4C05-BA13-B55A1E1EEE3A}</author>
    <author>tc={C7E977A6-00C3-49F1-B762-14FBDEC2F652}</author>
    <author>tc={111AAFC4-361F-4722-A10C-6CDBF200A4D0}</author>
    <author>tc={79F03015-0D31-47A2-B7B4-7B3289CB7D58}</author>
    <author>tc={2A3B6AA0-89C7-4A91-84C2-6E9F949E9389}</author>
    <author>tc={36B2CC8A-9DB5-4EC9-BA5E-31D9C13D7DD5}</author>
    <author>tc={33EAA11B-1800-4958-B465-A0F91D961CE0}</author>
    <author>tc={18605128-CC7B-48CC-B8C4-2574857390A2}</author>
    <author>tc={9DED7215-24EF-4167-A6D9-86564884360A}</author>
    <author>tc={24630370-C0CC-4290-9A2A-31484C1121DE}</author>
    <author>tc={616B4705-FD41-401D-B132-C90D16CB2A74}</author>
    <author>tc={56D145BB-AF03-40D1-B4B5-947F01E856DC}</author>
    <author>tc={DEB5E877-E05A-4570-92E0-DDB408B9FA0F}</author>
    <author>tc={092CB11E-EE97-48A3-9009-0FA0CEFFFC0F}</author>
    <author>tc={25DF6F70-7109-4490-8938-1C8C32B0700C}</author>
    <author>tc={2FF9241B-5A9E-4A71-8DBA-AB8CA60CA885}</author>
    <author>tc={CF2F142B-55E7-4857-B64F-91E44595F5D8}</author>
    <author>tc={6AB3D473-E7AD-441E-9D3B-1A5A75EDD911}</author>
    <author>tc={7C7F48CE-9A91-432E-BA94-1BFD63275E36}</author>
    <author>tc={614CFF93-8E05-444B-B376-2612745DD529}</author>
    <author>tc={87DDE4A7-3B80-4343-A448-9B535EEDC0C9}</author>
    <author>tc={5052A6E7-1D96-47FB-83E9-0D76C8DAE1A2}</author>
    <author>tc={B395E8C7-73DB-4900-BDDF-9D07280E2E6A}</author>
    <author>tc={B53812AD-FFCF-43F6-9239-EAFC48CF696C}</author>
    <author>tc={2350AC42-BE19-4E10-8326-06E35187554A}</author>
    <author>tc={D6DF6872-C883-4CBB-AD3E-6AAA827F85E7}</author>
    <author>tc={E9308ACA-45ED-464A-A829-6C098CB96331}</author>
    <author>tc={370802E1-2DAD-40E4-8D3F-321F8520FADB}</author>
    <author>tc={A159237E-31BD-4B1E-A782-F75823A78A68}</author>
    <author>tc={E1AEA628-3662-4836-A815-720BA5B82468}</author>
    <author>tc={34DEA155-B09A-47EE-AF2C-6AF74E6AC55D}</author>
    <author>tc={10B71C4D-B570-4E82-B1C7-92853AA85343}</author>
    <author>tc={D3926EAC-D9B9-4E9A-881D-DF1D39EDD6A7}</author>
    <author>tc={725EF57A-C4AF-4F4F-8F2A-8C98868E3992}</author>
    <author>tc={1F9176EA-E51C-439F-AFAE-8282AF8E9F30}</author>
    <author>tc={E52318F4-8047-44B5-9912-28A7B9984B4B}</author>
    <author>tc={18601960-8D45-4C69-B54A-2F34B6D31832}</author>
    <author>tc={C110426F-5420-41F8-9155-7CA7149FB464}</author>
    <author>tc={C4C0BB7C-88D5-4DAE-9DA4-AC4C6517F635}</author>
    <author>tc={5E301FFD-60A2-4E44-81C8-02851D109C48}</author>
    <author>tc={4CE18177-9135-42AB-9547-5897A7741974}</author>
    <author>tc={4198BCDC-5A71-431C-9297-F5C3869EFB18}</author>
    <author>tc={96D1AC4D-BEC4-464E-8633-D6C3F33F1021}</author>
    <author>tc={CC741EA6-0734-4401-BCF9-02DC55534671}</author>
    <author>tc={97DDE655-1774-42E4-A944-1BE759B5EB16}</author>
    <author>tc={EA375B31-6C76-4E7B-8C09-9B973004C18C}</author>
    <author>tc={4602C66D-4BFA-4362-9516-C9BFC25F983F}</author>
    <author>tc={34768995-D3C6-4DD9-A4D1-06E742E86B98}</author>
    <author>tc={F2B578CC-DE30-4BBF-903D-4DA51BF1525F}</author>
    <author>tc={C2C52194-D659-4E7E-983C-CD54FF8109FC}</author>
    <author>tc={735C0598-28C9-43D3-B0A4-036F370CB39A}</author>
    <author>tc={4FD6AD7C-5CED-4B17-B7BC-A4488679B79A}</author>
    <author>tc={A26E591E-5288-45BA-9630-179C43DB2039}</author>
    <author>tc={4C606D51-C85A-4ED4-8F66-CB9F9EE04442}</author>
    <author>tc={7C8F4C46-8891-40FD-BF41-DDE9A6134067}</author>
    <author>tc={D2A4BE60-AA5F-48A2-97CC-D9EC6C92C1CF}</author>
    <author>tc={832C9353-0911-48E0-B170-F4F97F3CFB94}</author>
    <author>tc={462E4A86-780D-4F90-A17A-297F908966D2}</author>
    <author>tc={35B11AD1-B054-4196-8520-6F096E23F29D}</author>
    <author>tc={95EBAEA0-5383-4695-BCBE-58D664382F41}</author>
    <author>tc={0314DD71-FD78-4823-9698-AB052E0AAF48}</author>
    <author>tc={700B14A3-D88C-4B7C-AED1-18C9FBF14BA1}</author>
    <author>tc={26E13E9B-9D81-4559-96BA-D6AA77E76A50}</author>
    <author>tc={924AAB48-DDA6-4799-B68B-D84126E2B730}</author>
    <author>tc={42FF2CC2-D5D0-4063-AF9E-BAAD106FD050}</author>
    <author>tc={1CB93A85-0BF3-4DFC-A24B-1800AF9360D7}</author>
    <author>tc={D21A9BA3-7495-4E24-8E5B-90F079CEFF20}</author>
    <author>tc={9558082F-D54C-4313-AF0F-C2B32773F2C1}</author>
    <author>tc={B0303736-1370-453A-A6EC-1A10D7CF630F}</author>
    <author>tc={3B8F642B-FFEC-426E-93D6-5E17B4C49E5D}</author>
    <author>tc={73B1A983-6A7B-4DBC-865F-3AC9A93AA560}</author>
    <author>tc={11AEB9CE-56C9-4537-803F-AFE18D181A42}</author>
    <author>tc={D3F8CA91-4965-4FA7-8D02-77C5E8399126}</author>
    <author>tc={AE98E380-6826-4010-9895-A1DA486D9651}</author>
    <author>tc={79A21FFD-FDB9-4163-AD59-05A853C74896}</author>
    <author>tc={6621CF22-CD34-4249-B17F-11FE8ED422DE}</author>
    <author>tc={49592189-81F6-4135-99A5-25B10AC19726}</author>
    <author>tc={04941354-9FBE-41DD-8AE6-3F378AF58234}</author>
    <author>tc={257987F5-8305-43A8-BF3D-C8B100F5C286}</author>
    <author>tc={485B6641-7B8F-4DC9-8D29-E78756653BD1}</author>
    <author>tc={8A4343DD-351D-406C-AF26-67CECBB424E6}</author>
    <author>tc={63CA50CE-B81E-4E03-9DC7-DF7682DA7B97}</author>
    <author>tc={5DFB09D6-BB3B-4464-B4C1-41FE6928B334}</author>
    <author>tc={A0F0115E-3C40-4EBE-91E6-A3D09188F792}</author>
    <author>tc={752A0772-4ADE-418A-8C7F-EACC90E2DD89}</author>
    <author>tc={41181806-8809-4988-9AC2-0E4A5F2567EF}</author>
    <author>tc={BF6B9C69-871C-4B2C-9DD4-C247CB43245A}</author>
    <author>tc={7490AE1A-9DCA-4A53-AC52-EE8101A12DA1}</author>
    <author>tc={2925436D-141C-41DC-B779-C5312C17F13E}</author>
    <author>tc={B748F9CC-DACB-4CEC-A0BD-9F0CC63644BB}</author>
    <author>tc={BD01E5EB-B946-460A-9F68-0E89A7684CD7}</author>
    <author>tc={D59B38C0-6A51-4798-AD61-01920853C074}</author>
    <author>tc={20637967-F889-4F69-9399-94EAC9588086}</author>
    <author>tc={EFBDBDF0-1B3F-4DE0-9C77-AD7F01430BA8}</author>
    <author>tc={19B87235-7615-4007-BF0E-84D70520452F}</author>
    <author>tc={214B91EF-AC87-4E3A-AF75-A661C328A4D5}</author>
    <author>tc={293B9E3D-DF7B-4C93-BF49-F0F76EDC18A7}</author>
    <author>tc={5B284859-A3AF-46FA-AD5E-43C1ABC188C3}</author>
    <author>tc={1397DFB2-0265-4107-9D40-D49352EB0C20}</author>
    <author>tc={BC349853-6455-4C8F-B9B7-7CEAE1DA3F64}</author>
    <author>tc={665F2D63-27C9-49A2-85BF-667391AA37FF}</author>
    <author>tc={C566ABB2-DED8-4887-A019-63749BA4D18D}</author>
    <author>tc={D934A0AB-E4CF-4020-8B2A-7DA52CD98F24}</author>
    <author>tc={89FD1514-A041-41CC-BE71-4FFF82ECEA3C}</author>
    <author>tc={7E96A31D-7126-4959-82A6-A3C348EDEA13}</author>
    <author>tc={4D669964-0E3C-428E-9467-7B02E5AC0858}</author>
    <author>tc={D43E146C-88B6-47C0-9BAA-F030E4ABCF84}</author>
    <author>tc={7007D678-8589-45B8-A3CF-847437029248}</author>
    <author>tc={64FC38F1-35D3-4448-A854-19B9733798CD}</author>
    <author>tc={A01AA429-1BC7-49EF-A58D-72634905ABAC}</author>
    <author>tc={19B723BB-3016-4596-9104-D93AD8D35D2B}</author>
    <author>tc={7C35BDDE-13F3-4A09-A413-F3BFEEB40C48}</author>
    <author>tc={40B5C6A7-53A0-417B-A554-FDE39109058A}</author>
    <author>tc={D44381DF-9E5F-4C7E-B0AD-C3AC7630EFBB}</author>
    <author>tc={DBCB7570-1340-46FF-83A7-2BB5E669ED12}</author>
    <author>tc={E428D41D-9C2D-47BE-AC25-6AC3AB081F47}</author>
    <author>tc={C2728454-1535-47BC-AF77-B8329C89682F}</author>
    <author>tc={36E442C8-F388-429F-90CA-2511816EE30C}</author>
    <author>tc={E8F37451-F02B-4C1F-A8EA-EF82DD0CA01D}</author>
    <author>tc={1F5709DD-7795-4BCE-AD7A-80E3B1C98BCA}</author>
    <author>tc={BB70A9C8-8694-422D-A979-2D9ACE446CB8}</author>
    <author>tc={A7D324FA-056A-4CB8-B2CA-5BD9B77539D5}</author>
    <author>tc={8A43AB65-F8DF-4003-B4A8-8F803FE41F44}</author>
    <author>tc={5FCB3C0B-AF23-47A1-8BB1-B7BEA5D6DA76}</author>
    <author>tc={86C97D33-265A-4D8E-A9FC-019021C7DFE4}</author>
    <author>tc={B8774A91-16AE-4BA3-A4C3-A50685495492}</author>
    <author>tc={2A43304C-CE9C-4398-9332-3DBEB5045BBF}</author>
    <author>tc={A018E4DD-D623-4E2B-B573-101C0373FB53}</author>
    <author>tc={B7AF5F98-EE45-4304-A13C-F50AE413A87A}</author>
    <author>tc={A1EE1DD2-D524-4396-82E3-29D9B4EEB213}</author>
    <author>tc={DF1CFEE5-00D2-4797-955F-C8A4FDE8E578}</author>
    <author>tc={C65ABA18-0A67-4515-8F8C-78550C902750}</author>
    <author>tc={A166EA26-B7D6-4526-9BEC-AF02ACFE5A27}</author>
    <author>tc={E5C0B4D1-A999-43C7-AF77-809CA3AB5145}</author>
    <author>tc={31B35421-DDCC-4301-BBFD-182D2EBC3E98}</author>
    <author>tc={97DC2B80-9109-497C-97BD-9C941256BF70}</author>
    <author>tc={26FD4593-3B35-4DE6-8DD8-1CF0BEDBB1B8}</author>
    <author>tc={3BE77ABA-3B0E-45BD-9E14-A690B72F1A4B}</author>
    <author>tc={1548E73D-41C9-498B-97A7-3188A0527BB0}</author>
    <author>tc={C1CFF4F7-EB07-443A-BC9B-0F8950C27B8F}</author>
    <author>tc={4D45FE89-F984-4712-8FA7-580676EF189E}</author>
    <author>tc={13EBA1BC-2C39-4CBA-B69E-B757C9BDC781}</author>
    <author>tc={3C1CFF91-976E-4F08-BD7B-6399C5544441}</author>
    <author>tc={D3462BF7-CACA-44C7-BC44-97929C9FBF67}</author>
    <author>tc={E30BB223-3E75-44CA-89D4-D6C068C39B53}</author>
    <author>tc={35A0147A-66C8-422D-9FA0-6EE73133A772}</author>
    <author>tc={3B8DC9E7-298B-46F4-82BC-6DA8940C3D2E}</author>
    <author>tc={9AEF69B2-2272-4D24-A378-872D2A280AB0}</author>
    <author>tc={C7D362F1-7B8C-42AE-99F8-590A429B5927}</author>
    <author>tc={7FB36D69-55F8-479D-BEE4-50B63ACCA495}</author>
    <author>tc={E239AE80-DBA1-4AF6-9ED4-400B6144D97B}</author>
    <author>tc={7F58B964-6AC7-4E1A-BBA4-54530756CB1C}</author>
    <author>tc={0427A0C2-32B9-4D9F-A231-8FC5DB7BC1DF}</author>
    <author>tc={D51DD48D-695C-4973-9D26-A558D386CF85}</author>
    <author>tc={E576C243-F468-4A0C-AC02-28278FFB0DDB}</author>
    <author>tc={6841C657-ED96-4899-9183-083C6359913D}</author>
    <author>tc={2DEC3FC5-FCAD-47CC-AD2C-FA112FC3CDA5}</author>
    <author>tc={13747759-B677-40DB-B78A-D607FA166380}</author>
    <author>tc={DD62AF2F-CF47-441D-879C-A8F22BF58BCA}</author>
    <author>tc={67E1F4B1-338F-491A-B7F1-183A328D0EF9}</author>
    <author>tc={5E8F8F70-382D-45F6-B223-8A37E680447E}</author>
    <author>tc={FFE74119-D014-4F7B-9F90-318A17FB062C}</author>
    <author>tc={1825A1DF-EADD-4805-9139-DA919C4419E5}</author>
    <author>tc={A6F7DC1F-62C1-4D61-BC1D-72AD829AFDF9}</author>
    <author>tc={9D4EB030-433C-4EB2-8A76-B7594A4228FB}</author>
    <author>tc={7513FD62-E51D-4179-A6EF-BD62B7C4E0B6}</author>
    <author>tc={9782410B-C611-4335-BC3F-5CB1CF77FFAB}</author>
    <author>tc={99DF6068-5D62-4CDC-949D-403625580CEB}</author>
    <author>tc={BCBA2A1C-DDE2-46DD-961F-6BF94499157D}</author>
    <author>tc={815B9167-73EB-496A-A992-C8F9442D8E21}</author>
  </authors>
  <commentList>
    <comment ref="C2" authorId="0" shapeId="0" xr:uid="{B42A5B73-DC6F-41FF-9352-0598C0A8B84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D2" authorId="1" shapeId="0" xr:uid="{57987E88-7415-48F9-ADA6-4B1A8F85FDC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Googlo Maps</t>
      </text>
    </comment>
    <comment ref="H2" authorId="2" shapeId="0" xr:uid="{4ACAB01A-20B5-444E-8721-1BB89CDF840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I2" authorId="3" shapeId="0" xr:uid="{14B6B1BC-41E8-48CD-B47D-FA0C786BB3D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F3" authorId="4" shapeId="0" xr:uid="{A05B6028-83E1-4980-833B-7F8E74BD395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Coonorte
Respuesta:
    Coonorte</t>
      </text>
    </comment>
    <comment ref="K3" authorId="5" shapeId="0" xr:uid="{6C7C2680-DED6-4820-B6E0-F86F904008B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coonorte</t>
      </text>
    </comment>
    <comment ref="F4" authorId="6" shapeId="0" xr:uid="{213FDA07-0D77-49D6-9702-F1772DA5615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Coonorte</t>
      </text>
    </comment>
    <comment ref="K4" authorId="7" shapeId="0" xr:uid="{CF94DA95-5BB3-4BDF-8415-571B966AFF2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coonorte</t>
      </text>
    </comment>
    <comment ref="K5" authorId="8" shapeId="0" xr:uid="{AE43AC5A-849D-4261-8F98-131DF78623C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F6" authorId="9" shapeId="0" xr:uid="{8224D0EC-99DD-49B1-B07F-348D815149B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Coonorte</t>
      </text>
    </comment>
    <comment ref="K6" authorId="10" shapeId="0" xr:uid="{BF015DD4-333B-4C05-BA13-B55A1E1EEE3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7" authorId="11" shapeId="0" xr:uid="{C7E977A6-00C3-49F1-B762-14FBDEC2F65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Coonorte</t>
      </text>
    </comment>
    <comment ref="K7" authorId="12" shapeId="0" xr:uid="{111AAFC4-361F-4722-A10C-6CDBF200A4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8" authorId="13" shapeId="0" xr:uid="{79F03015-0D31-47A2-B7B4-7B3289CB7D5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C9" authorId="14" shapeId="0" xr:uid="{2A3B6AA0-89C7-4A91-84C2-6E9F949E938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D9" authorId="15" shapeId="0" xr:uid="{36B2CC8A-9DB5-4EC9-BA5E-31D9C13D7DD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H9" authorId="16" shapeId="0" xr:uid="{33EAA11B-1800-4958-B465-A0F91D961CE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F10" authorId="17" shapeId="0" xr:uid="{18605128-CC7B-48CC-B8C4-2574857390A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0" authorId="18" shapeId="0" xr:uid="{9DED7215-24EF-4167-A6D9-86564884360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11" authorId="19" shapeId="0" xr:uid="{24630370-C0CC-4290-9A2A-31484C1121D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transportdora la ceja</t>
      </text>
    </comment>
    <comment ref="K11" authorId="20" shapeId="0" xr:uid="{616B4705-FD41-401D-B132-C90D16CB2A7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13" authorId="21" shapeId="0" xr:uid="{56D145BB-AF03-40D1-B4B5-947F01E856D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3" authorId="22" shapeId="0" xr:uid="{DEB5E877-E05A-4570-92E0-DDB408B9FA0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Flota Granada</t>
      </text>
    </comment>
    <comment ref="K14" authorId="23" shapeId="0" xr:uid="{092CB11E-EE97-48A3-9009-0FA0CEFFFC0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F15" authorId="24" shapeId="0" xr:uid="{25DF6F70-7109-4490-8938-1C8C32B0700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transportadora la ceja</t>
      </text>
    </comment>
    <comment ref="F16" authorId="25" shapeId="0" xr:uid="{2FF9241B-5A9E-4A71-8DBA-AB8CA60CA88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6" authorId="26" shapeId="0" xr:uid="{CF2F142B-55E7-4857-B64F-91E44595F5D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17" authorId="27" shapeId="0" xr:uid="{6AB3D473-E7AD-441E-9D3B-1A5A75EDD91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7" authorId="28" shapeId="0" xr:uid="{7C7F48CE-9A91-432E-BA94-1BFD63275E3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18" authorId="29" shapeId="0" xr:uid="{614CFF93-8E05-444B-B376-2612745DD52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8" authorId="30" shapeId="0" xr:uid="{87DDE4A7-3B80-4343-A448-9B535EEDC0C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19" authorId="31" shapeId="0" xr:uid="{5052A6E7-1D96-47FB-83E9-0D76C8DAE1A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9" authorId="32" shapeId="0" xr:uid="{B395E8C7-73DB-4900-BDDF-9D07280E2E6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20" authorId="33" shapeId="0" xr:uid="{B53812AD-FFCF-43F6-9239-EAFC48CF696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F21" authorId="34" shapeId="0" xr:uid="{2350AC42-BE19-4E10-8326-06E35187554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21" authorId="35" shapeId="0" xr:uid="{D6DF6872-C883-4CBB-AD3E-6AAA827F85E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22" authorId="36" shapeId="0" xr:uid="{E9308ACA-45ED-464A-A829-6C098CB9633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23" authorId="37" shapeId="0" xr:uid="{370802E1-2DAD-40E4-8D3F-321F8520FAD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Sonar Expreso</t>
      </text>
    </comment>
    <comment ref="F24" authorId="38" shapeId="0" xr:uid="{A159237E-31BD-4B1E-A782-F75823A78A6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24" authorId="39" shapeId="0" xr:uid="{E1AEA628-3662-4836-A815-720BA5B8246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25" authorId="40" shapeId="0" xr:uid="{34DEA155-B09A-47EE-AF2C-6AF74E6AC55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transportadora la ceja</t>
      </text>
    </comment>
    <comment ref="K25" authorId="41" shapeId="0" xr:uid="{10B71C4D-B570-4E82-B1C7-92853AA8534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Sotran Soda</t>
      </text>
    </comment>
    <comment ref="F26" authorId="42" shapeId="0" xr:uid="{D3926EAC-D9B9-4E9A-881D-DF1D39EDD6A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26" authorId="43" shapeId="0" xr:uid="{725EF57A-C4AF-4F4F-8F2A-8C98868E399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27" authorId="44" shapeId="0" xr:uid="{1F9176EA-E51C-439F-AFAE-8282AF8E9F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J28" authorId="45" shapeId="0" xr:uid="{E52318F4-8047-44B5-9912-28A7B9984B4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Flota Granada</t>
      </text>
    </comment>
    <comment ref="K28" authorId="46" shapeId="0" xr:uid="{18601960-8D45-4C69-B54A-2F34B6D3183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Flota Granada</t>
      </text>
    </comment>
    <comment ref="K29" authorId="47" shapeId="0" xr:uid="{C110426F-5420-41F8-9155-7CA7149FB46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Flota Granada</t>
      </text>
    </comment>
    <comment ref="F30" authorId="48" shapeId="0" xr:uid="{C4C0BB7C-88D5-4DAE-9DA4-AC4C6517F63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30" authorId="49" shapeId="0" xr:uid="{5E301FFD-60A2-4E44-81C8-02851D109C4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Sotra Peñol</t>
      </text>
    </comment>
    <comment ref="K31" authorId="50" shapeId="0" xr:uid="{4CE18177-9135-42AB-9547-5897A774197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32" authorId="51" shapeId="0" xr:uid="{4198BCDC-5A71-431C-9297-F5C3869EFB1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transportadora la ceja</t>
      </text>
    </comment>
    <comment ref="K32" authorId="52" shapeId="0" xr:uid="{96D1AC4D-BEC4-464E-8633-D6C3F33F102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C33" authorId="53" shapeId="0" xr:uid="{CC741EA6-0734-4401-BCF9-02DC5553467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F33" authorId="54" shapeId="0" xr:uid="{97DDE655-1774-42E4-A944-1BE759B5EB1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H33" authorId="55" shapeId="0" xr:uid="{EA375B31-6C76-4E7B-8C09-9B973004C18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K34" authorId="56" shapeId="0" xr:uid="{4602C66D-4BFA-4362-9516-C9BFC25F983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35" authorId="57" shapeId="0" xr:uid="{34768995-D3C6-4DD9-A4D1-06E742E86B9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expre Belmira</t>
      </text>
    </comment>
    <comment ref="K36" authorId="58" shapeId="0" xr:uid="{F2B578CC-DE30-4BBF-903D-4DA51BF1525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37" authorId="59" shapeId="0" xr:uid="{C2C52194-D659-4E7E-983C-CD54FF8109F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38" authorId="60" shapeId="0" xr:uid="{735C0598-28C9-43D3-B0A4-036F370CB39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39" authorId="61" shapeId="0" xr:uid="{4FD6AD7C-5CED-4B17-B7BC-A4488679B79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40" authorId="62" shapeId="0" xr:uid="{A26E591E-5288-45BA-9630-179C43DB203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Expre-belmira</t>
      </text>
    </comment>
    <comment ref="K41" authorId="63" shapeId="0" xr:uid="{4C606D51-C85A-4ED4-8F66-CB9F9EE0444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Coonorte</t>
      </text>
    </comment>
    <comment ref="J43" authorId="64" shapeId="0" xr:uid="{7C8F4C46-8891-40FD-BF41-DDE9A613406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coonorte</t>
      </text>
    </comment>
    <comment ref="K43" authorId="65" shapeId="0" xr:uid="{D2A4BE60-AA5F-48A2-97CC-D9EC6C92C1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
Respuesta:
    Coonorte</t>
      </text>
    </comment>
    <comment ref="K45" authorId="66" shapeId="0" xr:uid="{832C9353-0911-48E0-B170-F4F97F3CFB9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47" authorId="67" shapeId="0" xr:uid="{462E4A86-780D-4F90-A17A-297F908966D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48" authorId="68" shapeId="0" xr:uid="{35B11AD1-B054-4196-8520-6F096E23F29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49" authorId="69" shapeId="0" xr:uid="{95EBAEA0-5383-4695-BCBE-58D664382F4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J50" authorId="70" shapeId="0" xr:uid="{0314DD71-FD78-4823-9698-AB052E0AAF4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coonorte</t>
      </text>
    </comment>
    <comment ref="K50" authorId="71" shapeId="0" xr:uid="{700B14A3-D88C-4B7C-AED1-18C9FBF14BA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C51" authorId="72" shapeId="0" xr:uid="{26E13E9B-9D81-4559-96BA-D6AA77E76A5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F51" authorId="73" shapeId="0" xr:uid="{924AAB48-DDA6-4799-B68B-D84126E2B7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H51" authorId="74" shapeId="0" xr:uid="{42FF2CC2-D5D0-4063-AF9E-BAAD106FD05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K52" authorId="75" shapeId="0" xr:uid="{1CB93A85-0BF3-4DFC-A24B-1800AF9360D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53" authorId="76" shapeId="0" xr:uid="{D21A9BA3-7495-4E24-8E5B-90F079CEFF2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
Respuesta:
    Coonorte</t>
      </text>
    </comment>
    <comment ref="K54" authorId="77" shapeId="0" xr:uid="{9558082F-D54C-4313-AF0F-C2B32773F2C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55" authorId="78" shapeId="0" xr:uid="{B0303736-1370-453A-A6EC-1A10D7CF630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
Respuesta:
    Flota Fredonia</t>
      </text>
    </comment>
    <comment ref="K56" authorId="79" shapeId="0" xr:uid="{3B8F642B-FFEC-426E-93D6-5E17B4C49E5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58" authorId="80" shapeId="0" xr:uid="{73B1A983-6A7B-4DBC-865F-3AC9A93AA56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59" authorId="81" shapeId="0" xr:uid="{11AEB9CE-56C9-4537-803F-AFE18D181A4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J60" authorId="82" shapeId="0" xr:uid="{D3F8CA91-4965-4FA7-8D02-77C5E83991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Flota Nordeste</t>
      </text>
    </comment>
    <comment ref="K60" authorId="83" shapeId="0" xr:uid="{AE98E380-6826-4010-9895-A1DA486D96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61" authorId="84" shapeId="0" xr:uid="{79A21FFD-FDB9-4163-AD59-05A853C7489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C62" authorId="85" shapeId="0" xr:uid="{6621CF22-CD34-4249-B17F-11FE8ED422D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F62" authorId="86" shapeId="0" xr:uid="{49592189-81F6-4135-99A5-25B10AC197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H62" authorId="87" shapeId="0" xr:uid="{04941354-9FBE-41DD-8AE6-3F378AF5823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K64" authorId="88" shapeId="0" xr:uid="{257987F5-8305-43A8-BF3D-C8B100F5C28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65" authorId="89" shapeId="0" xr:uid="{485B6641-7B8F-4DC9-8D29-E78756653BD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66" authorId="90" shapeId="0" xr:uid="{8A4343DD-351D-406C-AF26-67CECBB424E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
Respuesta:
    Flota Fredonia</t>
      </text>
    </comment>
    <comment ref="K67" authorId="91" shapeId="0" xr:uid="{63CA50CE-B81E-4E03-9DC7-DF7682DA7B9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68" authorId="92" shapeId="0" xr:uid="{5DFB09D6-BB3B-4464-B4C1-41FE6928B33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C69" authorId="93" shapeId="0" xr:uid="{A0F0115E-3C40-4EBE-91E6-A3D09188F79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H69" authorId="94" shapeId="0" xr:uid="{752A0772-4ADE-418A-8C7F-EACC90E2DD8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F70" authorId="95" shapeId="0" xr:uid="{41181806-8809-4988-9AC2-0E4A5F2567E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70" authorId="96" shapeId="0" xr:uid="{BF6B9C69-871C-4B2C-9DD4-C247CB43245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71" authorId="97" shapeId="0" xr:uid="{7490AE1A-9DCA-4A53-AC52-EE8101A12DA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72" authorId="98" shapeId="0" xr:uid="{2925436D-141C-41DC-B779-C5312C17F13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72" authorId="99" shapeId="0" xr:uid="{B748F9CC-DACB-4CEC-A0BD-9F0CC63644B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73" authorId="100" shapeId="0" xr:uid="{BD01E5EB-B946-460A-9F68-0E89A7684CD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73" authorId="101" shapeId="0" xr:uid="{D59B38C0-6A51-4798-AD61-01920853C07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C74" authorId="102" shapeId="0" xr:uid="{20637967-F889-4F69-9399-94EAC958808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H74" authorId="103" shapeId="0" xr:uid="{EFBDBDF0-1B3F-4DE0-9C77-AD7F01430BA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K75" authorId="104" shapeId="0" xr:uid="{19B87235-7615-4007-BF0E-84D70520452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Pinbus.com</t>
      </text>
    </comment>
    <comment ref="K76" authorId="105" shapeId="0" xr:uid="{214B91EF-AC87-4E3A-AF75-A661C328A4D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77" authorId="106" shapeId="0" xr:uid="{293B9E3D-DF7B-4C93-BF49-F0F76EDC18A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78" authorId="107" shapeId="0" xr:uid="{5B284859-A3AF-46FA-AD5E-43C1ABC188C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horariodebuses.com
Respuesta:
    Coonorte</t>
      </text>
    </comment>
    <comment ref="J79" authorId="108" shapeId="0" xr:uid="{1397DFB2-0265-4107-9D40-D49352EB0C2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Coonorte</t>
      </text>
    </comment>
    <comment ref="K79" authorId="109" shapeId="0" xr:uid="{BC349853-6455-4C8F-B9B7-7CEAE1DA3F6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80" authorId="110" shapeId="0" xr:uid="{665F2D63-27C9-49A2-85BF-667391AA37F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81" authorId="111" shapeId="0" xr:uid="{C566ABB2-DED8-4887-A019-63749BA4D18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Cotracibol</t>
      </text>
    </comment>
    <comment ref="K82" authorId="112" shapeId="0" xr:uid="{D934A0AB-E4CF-4020-8B2A-7DA52CD98F2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83" authorId="113" shapeId="0" xr:uid="{89FD1514-A041-41CC-BE71-4FFF82ECEA3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Flota Fredonia</t>
      </text>
    </comment>
    <comment ref="K84" authorId="114" shapeId="0" xr:uid="{7E96A31D-7126-4959-82A6-A3C348EDEA1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Flota Fredonia</t>
      </text>
    </comment>
    <comment ref="K85" authorId="115" shapeId="0" xr:uid="{4D669964-0E3C-428E-9467-7B02E5AC085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Pinbus.com</t>
      </text>
    </comment>
    <comment ref="K86" authorId="116" shapeId="0" xr:uid="{D43E146C-88B6-47C0-9BAA-F030E4ABCF8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Pinbus.com</t>
      </text>
    </comment>
    <comment ref="K87" authorId="117" shapeId="0" xr:uid="{7007D678-8589-45B8-A3CF-84743702924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88" authorId="118" shapeId="0" xr:uid="{64FC38F1-35D3-4448-A854-19B9733798C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89" authorId="119" shapeId="0" xr:uid="{A01AA429-1BC7-49EF-A58D-72634905ABA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J90" authorId="120" shapeId="0" xr:uid="{19B723BB-3016-4596-9104-D93AD8D35D2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Coonorte</t>
      </text>
    </comment>
    <comment ref="K90" authorId="121" shapeId="0" xr:uid="{7C35BDDE-13F3-4A09-A413-F3BFEEB40C4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
Respuesta:
    Coonorte</t>
      </text>
    </comment>
    <comment ref="K91" authorId="122" shapeId="0" xr:uid="{40B5C6A7-53A0-417B-A554-FDE39109058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goole</t>
      </text>
    </comment>
    <comment ref="K92" authorId="123" shapeId="0" xr:uid="{D44381DF-9E5F-4C7E-B0AD-C3AC7630EFB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Trans, Farallones</t>
      </text>
    </comment>
    <comment ref="K93" authorId="124" shapeId="0" xr:uid="{DBCB7570-1340-46FF-83A7-2BB5E669ED1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94" authorId="125" shapeId="0" xr:uid="{E428D41D-9C2D-47BE-AC25-6AC3AB081F4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95" authorId="126" shapeId="0" xr:uid="{C2728454-1535-47BC-AF77-B8329C89682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J96" authorId="127" shapeId="0" xr:uid="{36E442C8-F388-429F-90CA-2511816EE30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Sotraur</t>
      </text>
    </comment>
    <comment ref="K96" authorId="128" shapeId="0" xr:uid="{E8F37451-F02B-4C1F-A8EA-EF82DD0CA01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Sotraur</t>
      </text>
    </comment>
    <comment ref="J97" authorId="129" shapeId="0" xr:uid="{1F5709DD-7795-4BCE-AD7A-80E3B1C98BC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expreso Valparaiso</t>
      </text>
    </comment>
    <comment ref="K97" authorId="130" shapeId="0" xr:uid="{BB70A9C8-8694-422D-A979-2D9ACE446CB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Expreso Valparaiso</t>
      </text>
    </comment>
    <comment ref="C98" authorId="131" shapeId="0" xr:uid="{A7D324FA-056A-4CB8-B2CA-5BD9B77539D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H98" authorId="132" shapeId="0" xr:uid="{8A43AB65-F8DF-4003-B4A8-8F803FE41F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J98" authorId="133" shapeId="0" xr:uid="{5FCB3C0B-AF23-47A1-8BB1-B7BEA5D6DA7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Cotra Occidente</t>
      </text>
    </comment>
    <comment ref="K99" authorId="134" shapeId="0" xr:uid="{86C97D33-265A-4D8E-A9FC-019021C7DFE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00" authorId="135" shapeId="0" xr:uid="{B8774A91-16AE-4BA3-A4C3-A5068549549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Red Bus</t>
      </text>
    </comment>
    <comment ref="K102" authorId="136" shapeId="0" xr:uid="{2A43304C-CE9C-4398-9332-3DBEB5045BB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03" authorId="137" shapeId="0" xr:uid="{A018E4DD-D623-4E2B-B573-101C0373FB5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Red Bus</t>
      </text>
    </comment>
    <comment ref="K104" authorId="138" shapeId="0" xr:uid="{B7AF5F98-EE45-4304-A13C-F50AE413A87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Cotrans Occidente</t>
      </text>
    </comment>
    <comment ref="K105" authorId="139" shapeId="0" xr:uid="{A1EE1DD2-D524-4396-82E3-29D9B4EEB21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Gomez Hernandez</t>
      </text>
    </comment>
    <comment ref="K106" authorId="140" shapeId="0" xr:uid="{DF1CFEE5-00D2-4797-955F-C8A4FDE8E57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Pinbus.com</t>
      </text>
    </comment>
    <comment ref="K107" authorId="141" shapeId="0" xr:uid="{C65ABA18-0A67-4515-8F8C-78550C90275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108" authorId="142" shapeId="0" xr:uid="{A166EA26-B7D6-4526-9BEC-AF02ACFE5A2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Pinbus.com</t>
      </text>
    </comment>
    <comment ref="K109" authorId="143" shapeId="0" xr:uid="{E5C0B4D1-A999-43C7-AF77-809CA3AB514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Red Bus</t>
      </text>
    </comment>
    <comment ref="K111" authorId="144" shapeId="0" xr:uid="{31B35421-DDCC-4301-BBFD-182D2EBC3E9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Pinbus.com</t>
      </text>
    </comment>
    <comment ref="K112" authorId="145" shapeId="0" xr:uid="{97DC2B80-9109-497C-97BD-9C941256BF7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Pinbus.com</t>
      </text>
    </comment>
    <comment ref="J113" authorId="146" shapeId="0" xr:uid="{26FD4593-3B35-4DE6-8DD8-1CF0BEDBB1B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Gomez Hernandez</t>
      </text>
    </comment>
    <comment ref="K113" authorId="147" shapeId="0" xr:uid="{3BE77ABA-3B0E-45BD-9E14-A690B72F1A4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Red Bus
Respuesta:
    Gomez Hernandez</t>
      </text>
    </comment>
    <comment ref="K114" authorId="148" shapeId="0" xr:uid="{1548E73D-41C9-498B-97A7-3188A0527BB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pinbus.com</t>
      </text>
    </comment>
    <comment ref="K115" authorId="149" shapeId="0" xr:uid="{C1CFF4F7-EB07-443A-BC9B-0F8950C27B8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Pinbus.com</t>
      </text>
    </comment>
    <comment ref="J116" authorId="150" shapeId="0" xr:uid="{4D45FE89-F984-4712-8FA7-580676EF189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Cotransuroccidente</t>
      </text>
    </comment>
    <comment ref="K116" authorId="151" shapeId="0" xr:uid="{13EBA1BC-2C39-4CBA-B69E-B757C9BDC78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Cotransuroccidente</t>
      </text>
    </comment>
    <comment ref="K117" authorId="152" shapeId="0" xr:uid="{3C1CFF91-976E-4F08-BD7B-6399C554444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Pinbus.com</t>
      </text>
    </comment>
    <comment ref="C118" authorId="153" shapeId="0" xr:uid="{D3462BF7-CACA-44C7-BC44-97929C9FBF6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H118" authorId="154" shapeId="0" xr:uid="{E30BB223-3E75-44CA-89D4-D6C068C39B5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K119" authorId="155" shapeId="0" xr:uid="{35A0147A-66C8-422D-9FA0-6EE73133A77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20" authorId="156" shapeId="0" xr:uid="{3B8DC9E7-298B-46F4-82BC-6DA8940C3D2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21" authorId="157" shapeId="0" xr:uid="{9AEF69B2-2272-4D24-A378-872D2A280AB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metro de Medellin</t>
      </text>
    </comment>
    <comment ref="K123" authorId="158" shapeId="0" xr:uid="{C7D362F1-7B8C-42AE-99F8-590A429B592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C124" authorId="159" shapeId="0" xr:uid="{7FB36D69-55F8-479D-BEE4-50B63ACCA4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D124" authorId="160" shapeId="0" xr:uid="{E239AE80-DBA1-4AF6-9ED4-400B6144D97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H124" authorId="161" shapeId="0" xr:uid="{7F58B964-6AC7-4E1A-BBA4-54530756CB1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 Maps</t>
      </text>
    </comment>
    <comment ref="K125" authorId="162" shapeId="0" xr:uid="{0427A0C2-32B9-4D9F-A231-8FC5DB7BC1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F126" authorId="163" shapeId="0" xr:uid="{D51DD48D-695C-4973-9D26-A558D386CF8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Gomez Hernandez</t>
      </text>
    </comment>
    <comment ref="K126" authorId="164" shapeId="0" xr:uid="{E576C243-F468-4A0C-AC02-28278FFB0DD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127" authorId="165" shapeId="0" xr:uid="{6841C657-ED96-4899-9183-083C6359913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Gomez Hernandez</t>
      </text>
    </comment>
    <comment ref="K127" authorId="166" shapeId="0" xr:uid="{2DEC3FC5-FCAD-47CC-AD2C-FA112FC3CDA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128" authorId="167" shapeId="0" xr:uid="{13747759-B677-40DB-B78A-D607FA1663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128" authorId="168" shapeId="0" xr:uid="{DD62AF2F-CF47-441D-879C-A8F22BF58BC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Cootrans Urooccidente</t>
      </text>
    </comment>
    <comment ref="F130" authorId="169" shapeId="0" xr:uid="{67E1F4B1-338F-491A-B7F1-183A328D0EF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30" authorId="170" shapeId="0" xr:uid="{5E8F8F70-382D-45F6-B223-8A37E680447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F131" authorId="171" shapeId="0" xr:uid="{FFE74119-D014-4F7B-9F90-318A17FB062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Gomez Hernadez
Respuesta:
    Rome2Rio</t>
      </text>
    </comment>
    <comment ref="K131" authorId="172" shapeId="0" xr:uid="{1825A1DF-EADD-4805-9139-DA919C4419E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Cootra Occidente</t>
      </text>
    </comment>
    <comment ref="F132" authorId="173" shapeId="0" xr:uid="{A6F7DC1F-62C1-4D61-BC1D-72AD829AFDF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32" authorId="174" shapeId="0" xr:uid="{9D4EB030-433C-4EB2-8A76-B7594A4228F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Cootra Occidente</t>
      </text>
    </comment>
    <comment ref="F133" authorId="175" shapeId="0" xr:uid="{7513FD62-E51D-4179-A6EF-BD62B7C4E0B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
Respuesta:
    Cootransuroccidente</t>
      </text>
    </comment>
    <comment ref="K133" authorId="176" shapeId="0" xr:uid="{9782410B-C611-4335-BC3F-5CB1CF77FFA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Rome2Rio</t>
      </text>
    </comment>
    <comment ref="K134" authorId="177" shapeId="0" xr:uid="{99DF6068-5D62-4CDC-949D-403625580CE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Cootra Occidente</t>
      </text>
    </comment>
    <comment ref="F135" authorId="178" shapeId="0" xr:uid="{BCBA2A1C-DDE2-46DD-961F-6BF94499157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  <comment ref="K135" authorId="179" shapeId="0" xr:uid="{815B9167-73EB-496A-A992-C8F9442D8E2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google</t>
      </text>
    </comment>
  </commentList>
</comments>
</file>

<file path=xl/sharedStrings.xml><?xml version="1.0" encoding="utf-8"?>
<sst xmlns="http://schemas.openxmlformats.org/spreadsheetml/2006/main" count="623" uniqueCount="166">
  <si>
    <t>Caracolí</t>
  </si>
  <si>
    <t>Maceo</t>
  </si>
  <si>
    <t>Puerto Nare</t>
  </si>
  <si>
    <t>Yondó</t>
  </si>
  <si>
    <t>Abejorral</t>
  </si>
  <si>
    <t>Argelia</t>
  </si>
  <si>
    <t>Cocorná</t>
  </si>
  <si>
    <t>El Carmen de Viboral</t>
  </si>
  <si>
    <t>El Peñol</t>
  </si>
  <si>
    <t>El Retiro</t>
  </si>
  <si>
    <t>El Santuario</t>
  </si>
  <si>
    <t>Granada</t>
  </si>
  <si>
    <t>Marinilla</t>
  </si>
  <si>
    <t>Nariño</t>
  </si>
  <si>
    <t>Rionegro</t>
  </si>
  <si>
    <t>San Carlos</t>
  </si>
  <si>
    <t>San Luis</t>
  </si>
  <si>
    <t>San Vicente</t>
  </si>
  <si>
    <t>Sonsón</t>
  </si>
  <si>
    <t>Valor</t>
  </si>
  <si>
    <t>Belmira</t>
  </si>
  <si>
    <t>Briceño</t>
  </si>
  <si>
    <t>Campamento</t>
  </si>
  <si>
    <t>Carolina</t>
  </si>
  <si>
    <t>Guadalupe</t>
  </si>
  <si>
    <t>Ituango</t>
  </si>
  <si>
    <t>San José de La Montaña</t>
  </si>
  <si>
    <t>Santa Rosa de Osos</t>
  </si>
  <si>
    <t>Toledo</t>
  </si>
  <si>
    <t>Valdivia</t>
  </si>
  <si>
    <t>Yarumal</t>
  </si>
  <si>
    <t>Amalfi</t>
  </si>
  <si>
    <t>Cisneros</t>
  </si>
  <si>
    <t>San Roque</t>
  </si>
  <si>
    <t>Santo Domingo</t>
  </si>
  <si>
    <t>Segovia</t>
  </si>
  <si>
    <t>Yalí</t>
  </si>
  <si>
    <t>Yolombó</t>
  </si>
  <si>
    <t>Remedios</t>
  </si>
  <si>
    <t>Bajo Cauca</t>
  </si>
  <si>
    <t>Cáceres</t>
  </si>
  <si>
    <t>El Bagre</t>
  </si>
  <si>
    <t>Tarazá</t>
  </si>
  <si>
    <t>Zaragoza</t>
  </si>
  <si>
    <t>Caucasia</t>
  </si>
  <si>
    <t>Envigado</t>
  </si>
  <si>
    <t>La Estrella</t>
  </si>
  <si>
    <t>Sabaneta</t>
  </si>
  <si>
    <t>Suroeste</t>
  </si>
  <si>
    <t>Amaga</t>
  </si>
  <si>
    <t>Andes</t>
  </si>
  <si>
    <t>Betania</t>
  </si>
  <si>
    <t>Caramanta</t>
  </si>
  <si>
    <t>Concordia</t>
  </si>
  <si>
    <t>Fredonia</t>
  </si>
  <si>
    <t>Venecia</t>
  </si>
  <si>
    <t>Hispania</t>
  </si>
  <si>
    <t>La Pintada</t>
  </si>
  <si>
    <t>Pueblorrico</t>
  </si>
  <si>
    <t>Montebello</t>
  </si>
  <si>
    <t>Salgar</t>
  </si>
  <si>
    <t>Santa Barbara</t>
  </si>
  <si>
    <t>Tarso</t>
  </si>
  <si>
    <t>Titiribí</t>
  </si>
  <si>
    <t>Urrao</t>
  </si>
  <si>
    <t>Anzá</t>
  </si>
  <si>
    <t>Armenia</t>
  </si>
  <si>
    <t>Caicedo</t>
  </si>
  <si>
    <t>Frontino</t>
  </si>
  <si>
    <t>Giraldo</t>
  </si>
  <si>
    <t>Heliconia</t>
  </si>
  <si>
    <t>Olaya</t>
  </si>
  <si>
    <t>Peque</t>
  </si>
  <si>
    <t>Sopetran</t>
  </si>
  <si>
    <t>Barbosa</t>
  </si>
  <si>
    <t>Copacabana</t>
  </si>
  <si>
    <t>Arboletes</t>
  </si>
  <si>
    <t>Carepa</t>
  </si>
  <si>
    <t>Murindó</t>
  </si>
  <si>
    <t>Mutatá</t>
  </si>
  <si>
    <t>Necoclí</t>
  </si>
  <si>
    <t>Turbo</t>
  </si>
  <si>
    <t>Girardota</t>
  </si>
  <si>
    <t>Apartado</t>
  </si>
  <si>
    <t>Bus</t>
  </si>
  <si>
    <t>Caldas</t>
  </si>
  <si>
    <t>Bello</t>
  </si>
  <si>
    <t xml:space="preserve"> Oriente</t>
  </si>
  <si>
    <t xml:space="preserve"> Norte</t>
  </si>
  <si>
    <t xml:space="preserve"> Nordeste</t>
  </si>
  <si>
    <t>Metro</t>
  </si>
  <si>
    <t>Metro/ Bus</t>
  </si>
  <si>
    <t xml:space="preserve"> Magdalena Medio</t>
  </si>
  <si>
    <t>Occidente</t>
  </si>
  <si>
    <t>Subred Nordeste</t>
  </si>
  <si>
    <t>Subred Suroeste</t>
  </si>
  <si>
    <t>Subred Magdalena Medio</t>
  </si>
  <si>
    <t>Urabá</t>
  </si>
  <si>
    <t>Medellín</t>
  </si>
  <si>
    <t>San Pedro de Urabá</t>
  </si>
  <si>
    <t>Subred Urabá</t>
  </si>
  <si>
    <t>Guatapé</t>
  </si>
  <si>
    <t>Puerto Triunfó</t>
  </si>
  <si>
    <t>Alejandría</t>
  </si>
  <si>
    <t>Entrerríos</t>
  </si>
  <si>
    <t>Gómez Plata</t>
  </si>
  <si>
    <t>San Andrés de Cuerquia</t>
  </si>
  <si>
    <t>Anorí</t>
  </si>
  <si>
    <t>Vegachí</t>
  </si>
  <si>
    <t>Angelópolis</t>
  </si>
  <si>
    <t>Jardín</t>
  </si>
  <si>
    <t>Jericó</t>
  </si>
  <si>
    <t>Támesis</t>
  </si>
  <si>
    <t>Valparaíso</t>
  </si>
  <si>
    <t>Abriaquí</t>
  </si>
  <si>
    <t>Buriticá</t>
  </si>
  <si>
    <t>Ebéjico</t>
  </si>
  <si>
    <t>San Jerónimo</t>
  </si>
  <si>
    <t>Itagüí</t>
  </si>
  <si>
    <t xml:space="preserve"> Norte Valle de Aburrá</t>
  </si>
  <si>
    <t xml:space="preserve"> Sur Valle de Aburrá</t>
  </si>
  <si>
    <t>Subred</t>
  </si>
  <si>
    <t>Regiones</t>
  </si>
  <si>
    <t>P. Referencia/ 
Puerto Berrio</t>
  </si>
  <si>
    <t xml:space="preserve"> Medio Transporte</t>
  </si>
  <si>
    <t>San Juan de Urabá</t>
  </si>
  <si>
    <t>Vigía del Fuerte</t>
  </si>
  <si>
    <t xml:space="preserve">Subred Medellín </t>
  </si>
  <si>
    <t>Puerto Berrio</t>
  </si>
  <si>
    <t>Angostura</t>
  </si>
  <si>
    <t>Nechí</t>
  </si>
  <si>
    <t>Betulia</t>
  </si>
  <si>
    <t>Uramita</t>
  </si>
  <si>
    <t>Dabeiba</t>
  </si>
  <si>
    <t>Medio Transporte</t>
  </si>
  <si>
    <t>Costo</t>
  </si>
  <si>
    <t>Medio 
Transporte</t>
  </si>
  <si>
    <t>N.A.</t>
  </si>
  <si>
    <t>Distancia KM</t>
  </si>
  <si>
    <t>Don Matías</t>
  </si>
  <si>
    <t>Cañasgordas</t>
  </si>
  <si>
    <t>Sabanalarga</t>
  </si>
  <si>
    <t>Santa Fe de 
Antioquia</t>
  </si>
  <si>
    <t>Tiempo 
Aproximado</t>
  </si>
  <si>
    <t>Aproximado
H/M</t>
  </si>
  <si>
    <t>Aproximado 
H/M</t>
  </si>
  <si>
    <t>P. Referencia Medellín</t>
  </si>
  <si>
    <t>Ciudad Bolívar</t>
  </si>
  <si>
    <t>Liborina.</t>
  </si>
  <si>
    <t>Santafé de Antioquía</t>
  </si>
  <si>
    <t>San Pedro de Los Milagros</t>
  </si>
  <si>
    <t>Concepción</t>
  </si>
  <si>
    <t xml:space="preserve">Guarne </t>
  </si>
  <si>
    <t xml:space="preserve">La Ceja  </t>
  </si>
  <si>
    <t xml:space="preserve">La Unión  </t>
  </si>
  <si>
    <t xml:space="preserve">San Francisco </t>
  </si>
  <si>
    <t xml:space="preserve">San Rafael </t>
  </si>
  <si>
    <t xml:space="preserve">Chigorodó </t>
  </si>
  <si>
    <t>Costo 
Ida y vuelta</t>
  </si>
  <si>
    <t>Bus/Bus</t>
  </si>
  <si>
    <t xml:space="preserve">Colectivo </t>
  </si>
  <si>
    <t>Bus/Colectivo</t>
  </si>
  <si>
    <t>57</t>
  </si>
  <si>
    <t>NA</t>
  </si>
  <si>
    <t>Lancha</t>
  </si>
  <si>
    <t>Lancha/Bus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</si>
</sst>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4" borderId="1" xfId="0" applyFont="1" applyFill="1" applyBorder="1" applyAlignment="1">
      <alignment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49" fontId="0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2" fontId="0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2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COM4601" id="{95BF9EF9-1961-4CDB-9F83-C29E25E0EB91}" userId="ALCOM4601" providerId="None"/>
  <person displayName="ALCOM4601" id="{1B01DF8A-7FD2-4748-AD61-56D8D225FD03}" userId="S::ALCOM4601@alcomsas11.onmicrosoft.com::660317b7-45e8-434e-b1da-864eaa29c9ba" providerId="AD"/>
  <person displayName="jojeda" id="{B6072539-8942-4737-AD8D-4A2D4895E286}" userId="S::jojeda@saviasaludeps2.onmicrosoft.com::c68df185-9406-42c9-b24e-d1af92e403c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0-09-29T16:47:19.01" personId="{1B01DF8A-7FD2-4748-AD61-56D8D225FD03}" id="{B42A5B73-DC6F-41FF-9352-0598C0A8B845}">
    <text>Google Maps</text>
  </threadedComment>
  <threadedComment ref="D2" dT="2020-09-29T16:47:42.38" personId="{1B01DF8A-7FD2-4748-AD61-56D8D225FD03}" id="{57987E88-7415-48F9-ADA6-4B1A8F85FDCA}">
    <text>Googlo Maps</text>
  </threadedComment>
  <threadedComment ref="H2" dT="2020-09-29T16:47:19.01" personId="{1B01DF8A-7FD2-4748-AD61-56D8D225FD03}" id="{4ACAB01A-20B5-444E-8721-1BB89CDF840B}">
    <text>Google Maps</text>
  </threadedComment>
  <threadedComment ref="I2" dT="2020-09-29T16:48:18.31" personId="{1B01DF8A-7FD2-4748-AD61-56D8D225FD03}" id="{14B6B1BC-41E8-48CD-B47D-FA0C786BB3D1}">
    <text>Google Maps</text>
  </threadedComment>
  <threadedComment ref="F3" dT="2020-09-28T14:11:35.25" personId="{1B01DF8A-7FD2-4748-AD61-56D8D225FD03}" id="{A05B6028-83E1-4980-833B-7F8E74BD395F}">
    <text>Coonorte</text>
  </threadedComment>
  <threadedComment ref="F3" dT="2020-09-29T14:38:17.98" personId="{1B01DF8A-7FD2-4748-AD61-56D8D225FD03}" id="{CDFF7DDF-CC66-4222-BFF9-28DE2DDB26B2}" parentId="{A05B6028-83E1-4980-833B-7F8E74BD395F}">
    <text>Coonorte</text>
  </threadedComment>
  <threadedComment ref="K3" dT="2020-09-28T20:32:40.89" personId="{1B01DF8A-7FD2-4748-AD61-56D8D225FD03}" id="{6C7C2680-DED6-4820-B6E0-F86F904008B4}">
    <text>coonorte</text>
  </threadedComment>
  <threadedComment ref="F4" dT="2020-09-29T14:40:13.27" personId="{1B01DF8A-7FD2-4748-AD61-56D8D225FD03}" id="{213FDA07-0D77-49D6-9702-F1772DA5615F}">
    <text>Coonorte</text>
  </threadedComment>
  <threadedComment ref="K4" dT="2020-09-28T20:33:17.47" personId="{1B01DF8A-7FD2-4748-AD61-56D8D225FD03}" id="{CF94DA95-5BB3-4BDF-8415-571B966AFF2A}">
    <text>coonorte</text>
  </threadedComment>
  <threadedComment ref="K5" dT="2020-11-20T20:20:12.92" personId="{95BF9EF9-1961-4CDB-9F83-C29E25E0EB91}" id="{AE43AC5A-849D-4261-8F98-131DF78623CA}">
    <text>Rome2Rio</text>
  </threadedComment>
  <threadedComment ref="F6" dT="2020-09-29T14:41:16.91" personId="{1B01DF8A-7FD2-4748-AD61-56D8D225FD03}" id="{8224D0EC-99DD-49B1-B07F-348D815149BF}">
    <text>Coonorte</text>
  </threadedComment>
  <threadedComment ref="K6" dT="2020-09-28T14:09:45.42" personId="{1B01DF8A-7FD2-4748-AD61-56D8D225FD03}" id="{BF015DD4-333B-4C05-BA13-B55A1E1EEE3A}">
    <text>google</text>
  </threadedComment>
  <threadedComment ref="F7" dT="2020-09-29T14:42:18.55" personId="{1B01DF8A-7FD2-4748-AD61-56D8D225FD03}" id="{C7E977A6-00C3-49F1-B762-14FBDEC2F652}">
    <text>Coonorte</text>
  </threadedComment>
  <threadedComment ref="K7" dT="2020-09-29T12:42:41.89" personId="{1B01DF8A-7FD2-4748-AD61-56D8D225FD03}" id="{111AAFC4-361F-4722-A10C-6CDBF200A4D0}">
    <text>google</text>
  </threadedComment>
  <threadedComment ref="K8" dT="2020-11-23T18:58:57.33" personId="{95BF9EF9-1961-4CDB-9F83-C29E25E0EB91}" id="{79F03015-0D31-47A2-B7B4-7B3289CB7D58}">
    <text>Rome2Rio</text>
  </threadedComment>
  <threadedComment ref="C9" dT="2020-09-29T16:47:19.01" personId="{1B01DF8A-7FD2-4748-AD61-56D8D225FD03}" id="{2A3B6AA0-89C7-4A91-84C2-6E9F949E9389}">
    <text>Google Maps</text>
  </threadedComment>
  <threadedComment ref="D9" dT="2020-09-30T04:33:22.85" personId="{1B01DF8A-7FD2-4748-AD61-56D8D225FD03}" id="{36B2CC8A-9DB5-4EC9-BA5E-31D9C13D7DD5}">
    <text>Google Maps</text>
  </threadedComment>
  <threadedComment ref="H9" dT="2020-09-29T16:47:19.01" personId="{1B01DF8A-7FD2-4748-AD61-56D8D225FD03}" id="{33EAA11B-1800-4958-B465-A0F91D961CE0}">
    <text>Google Maps</text>
  </threadedComment>
  <threadedComment ref="F10" dT="2020-09-28T14:12:05.19" personId="{1B01DF8A-7FD2-4748-AD61-56D8D225FD03}" id="{18605128-CC7B-48CC-B8C4-2574857390A2}">
    <text>google</text>
  </threadedComment>
  <threadedComment ref="K10" dT="2020-09-28T14:10:24.36" personId="{1B01DF8A-7FD2-4748-AD61-56D8D225FD03}" id="{9DED7215-24EF-4167-A6D9-86564884360A}">
    <text>google</text>
  </threadedComment>
  <threadedComment ref="F11" dT="2020-09-29T14:56:42.83" personId="{1B01DF8A-7FD2-4748-AD61-56D8D225FD03}" id="{24630370-C0CC-4290-9A2A-31484C1121DE}">
    <text>transportdora la ceja</text>
  </threadedComment>
  <threadedComment ref="K11" dT="2020-09-29T12:43:11.89" personId="{1B01DF8A-7FD2-4748-AD61-56D8D225FD03}" id="{616B4705-FD41-401D-B132-C90D16CB2A74}">
    <text>google</text>
  </threadedComment>
  <threadedComment ref="F13" dT="2020-09-28T14:12:17.92" personId="{1B01DF8A-7FD2-4748-AD61-56D8D225FD03}" id="{56D145BB-AF03-40D1-B4B5-947F01E856DC}">
    <text>google</text>
  </threadedComment>
  <threadedComment ref="K13" dT="2020-09-29T12:43:56.74" personId="{1B01DF8A-7FD2-4748-AD61-56D8D225FD03}" id="{DEB5E877-E05A-4570-92E0-DDB408B9FA0F}">
    <text>Flota Granada</text>
  </threadedComment>
  <threadedComment ref="K14" dT="2020-11-27T13:21:11.52" personId="{95BF9EF9-1961-4CDB-9F83-C29E25E0EB91}" id="{092CB11E-EE97-48A3-9009-0FA0CEFFFC0F}">
    <text>Rome2Rio</text>
  </threadedComment>
  <threadedComment ref="F15" dT="2020-09-29T14:57:17.81" personId="{1B01DF8A-7FD2-4748-AD61-56D8D225FD03}" id="{25DF6F70-7109-4490-8938-1C8C32B0700C}">
    <text>transportadora la ceja</text>
  </threadedComment>
  <threadedComment ref="F16" dT="2020-09-28T14:12:32.65" personId="{1B01DF8A-7FD2-4748-AD61-56D8D225FD03}" id="{2FF9241B-5A9E-4A71-8DBA-AB8CA60CA885}">
    <text>google</text>
  </threadedComment>
  <threadedComment ref="K16" dT="2020-09-28T14:10:38.36" personId="{1B01DF8A-7FD2-4748-AD61-56D8D225FD03}" id="{CF2F142B-55E7-4857-B64F-91E44595F5D8}">
    <text>google</text>
  </threadedComment>
  <threadedComment ref="F17" dT="2020-09-28T14:12:41.22" personId="{1B01DF8A-7FD2-4748-AD61-56D8D225FD03}" id="{6AB3D473-E7AD-441E-9D3B-1A5A75EDD911}">
    <text>google</text>
  </threadedComment>
  <threadedComment ref="K17" dT="2020-09-28T14:10:48.64" personId="{1B01DF8A-7FD2-4748-AD61-56D8D225FD03}" id="{7C7F48CE-9A91-432E-BA94-1BFD63275E36}">
    <text>google</text>
  </threadedComment>
  <threadedComment ref="F18" dT="2020-09-28T14:12:51.30" personId="{1B01DF8A-7FD2-4748-AD61-56D8D225FD03}" id="{614CFF93-8E05-444B-B376-2612745DD529}">
    <text>google</text>
  </threadedComment>
  <threadedComment ref="K18" dT="2020-09-28T20:56:45.30" personId="{1B01DF8A-7FD2-4748-AD61-56D8D225FD03}" id="{87DDE4A7-3B80-4343-A448-9B535EEDC0C9}">
    <text>google</text>
  </threadedComment>
  <threadedComment ref="F19" dT="2020-09-28T14:13:00.03" personId="{1B01DF8A-7FD2-4748-AD61-56D8D225FD03}" id="{5052A6E7-1D96-47FB-83E9-0D76C8DAE1A2}">
    <text>google</text>
  </threadedComment>
  <threadedComment ref="K19" dT="2020-09-28T14:10:57.82" personId="{1B01DF8A-7FD2-4748-AD61-56D8D225FD03}" id="{B395E8C7-73DB-4900-BDDF-9D07280E2E6A}">
    <text>google</text>
  </threadedComment>
  <threadedComment ref="K20" dT="2020-11-27T13:21:34.77" personId="{95BF9EF9-1961-4CDB-9F83-C29E25E0EB91}" id="{B53812AD-FFCF-43F6-9239-EAFC48CF696C}">
    <text>Rome2Rio</text>
  </threadedComment>
  <threadedComment ref="F21" dT="2020-09-28T14:13:09.92" personId="{1B01DF8A-7FD2-4748-AD61-56D8D225FD03}" id="{2350AC42-BE19-4E10-8326-06E35187554A}">
    <text>google</text>
  </threadedComment>
  <threadedComment ref="K21" dT="2020-09-28T20:57:14.11" personId="{1B01DF8A-7FD2-4748-AD61-56D8D225FD03}" id="{D6DF6872-C883-4CBB-AD3E-6AAA827F85E7}">
    <text>google</text>
  </threadedComment>
  <threadedComment ref="K22" dT="2020-11-27T14:39:12.10" personId="{95BF9EF9-1961-4CDB-9F83-C29E25E0EB91}" id="{E9308ACA-45ED-464A-A829-6C098CB96331}">
    <text>Rome2Rio</text>
  </threadedComment>
  <threadedComment ref="K23" dT="2020-11-27T13:36:44.79" personId="{95BF9EF9-1961-4CDB-9F83-C29E25E0EB91}" id="{370802E1-2DAD-40E4-8D3F-321F8520FADB}">
    <text>Sonar Expreso</text>
  </threadedComment>
  <threadedComment ref="F24" dT="2020-09-28T14:13:17.07" personId="{1B01DF8A-7FD2-4748-AD61-56D8D225FD03}" id="{A159237E-31BD-4B1E-A782-F75823A78A68}">
    <text>google</text>
  </threadedComment>
  <threadedComment ref="K24" dT="2020-09-28T20:57:33.65" personId="{1B01DF8A-7FD2-4748-AD61-56D8D225FD03}" id="{E1AEA628-3662-4836-A815-720BA5B82468}">
    <text>google</text>
  </threadedComment>
  <threadedComment ref="F25" dT="2020-09-29T14:57:37.84" personId="{1B01DF8A-7FD2-4748-AD61-56D8D225FD03}" id="{34DEA155-B09A-47EE-AF2C-6AF74E6AC55D}">
    <text>transportadora la ceja</text>
  </threadedComment>
  <threadedComment ref="K25" dT="2020-09-29T20:16:01.58" personId="{1B01DF8A-7FD2-4748-AD61-56D8D225FD03}" id="{10B71C4D-B570-4E82-B1C7-92853AA85343}">
    <text>Sotran Soda</text>
  </threadedComment>
  <threadedComment ref="F26" dT="2020-09-28T14:13:26.30" personId="{1B01DF8A-7FD2-4748-AD61-56D8D225FD03}" id="{D3926EAC-D9B9-4E9A-881D-DF1D39EDD6A7}">
    <text>google</text>
  </threadedComment>
  <threadedComment ref="K26" dT="2020-09-28T20:42:07.17" personId="{1B01DF8A-7FD2-4748-AD61-56D8D225FD03}" id="{725EF57A-C4AF-4F4F-8F2A-8C98868E3992}">
    <text>google</text>
  </threadedComment>
  <threadedComment ref="K27" dT="2020-09-28T14:28:15.31" personId="{1B01DF8A-7FD2-4748-AD61-56D8D225FD03}" id="{1F9176EA-E51C-439F-AFAE-8282AF8E9F30}">
    <text>google</text>
  </threadedComment>
  <threadedComment ref="J28" dT="2021-01-21T14:50:39.16" personId="{B6072539-8942-4737-AD8D-4A2D4895E286}" id="{E52318F4-8047-44B5-9912-28A7B9984B4B}">
    <text>Flota Granada</text>
  </threadedComment>
  <threadedComment ref="K28" dT="2021-01-21T14:50:50.64" personId="{B6072539-8942-4737-AD8D-4A2D4895E286}" id="{18601960-8D45-4C69-B54A-2F34B6D31832}">
    <text>Flota Granada</text>
  </threadedComment>
  <threadedComment ref="K29" dT="2020-09-29T12:44:27.74" personId="{1B01DF8A-7FD2-4748-AD61-56D8D225FD03}" id="{C110426F-5420-41F8-9155-7CA7149FB464}">
    <text>Flota Granada</text>
  </threadedComment>
  <threadedComment ref="F30" dT="2020-11-27T13:20:13.55" personId="{95BF9EF9-1961-4CDB-9F83-C29E25E0EB91}" id="{C4C0BB7C-88D5-4DAE-9DA4-AC4C6517F635}">
    <text>Rome2Rio</text>
  </threadedComment>
  <threadedComment ref="K30" dT="2020-11-27T13:19:07.67" personId="{95BF9EF9-1961-4CDB-9F83-C29E25E0EB91}" id="{5E301FFD-60A2-4E44-81C8-02851D109C48}">
    <text>Sotra Peñol</text>
  </threadedComment>
  <threadedComment ref="K31" dT="2020-09-28T20:41:33.36" personId="{1B01DF8A-7FD2-4748-AD61-56D8D225FD03}" id="{4CE18177-9135-42AB-9547-5897A7741974}">
    <text>google</text>
  </threadedComment>
  <threadedComment ref="F32" dT="2020-09-29T14:58:11.67" personId="{1B01DF8A-7FD2-4748-AD61-56D8D225FD03}" id="{4198BCDC-5A71-431C-9297-F5C3869EFB18}">
    <text>transportadora la ceja</text>
  </threadedComment>
  <threadedComment ref="K32" dT="2020-09-28T20:41:18.20" personId="{1B01DF8A-7FD2-4748-AD61-56D8D225FD03}" id="{96D1AC4D-BEC4-464E-8633-D6C3F33F1021}">
    <text>google</text>
  </threadedComment>
  <threadedComment ref="C33" dT="2020-09-29T16:47:19.01" personId="{1B01DF8A-7FD2-4748-AD61-56D8D225FD03}" id="{CC741EA6-0734-4401-BCF9-02DC55534671}">
    <text>Google Maps</text>
  </threadedComment>
  <threadedComment ref="F33" dT="2020-09-29T20:06:17.72" personId="{1B01DF8A-7FD2-4748-AD61-56D8D225FD03}" id="{97DDE655-1774-42E4-A944-1BE759B5EB16}">
    <text>Rome2rio</text>
  </threadedComment>
  <threadedComment ref="H33" dT="2020-09-29T16:47:19.01" personId="{1B01DF8A-7FD2-4748-AD61-56D8D225FD03}" id="{EA375B31-6C76-4E7B-8C09-9B973004C18C}">
    <text>Google Maps</text>
  </threadedComment>
  <threadedComment ref="K34" dT="2020-11-23T18:08:14.43" personId="{95BF9EF9-1961-4CDB-9F83-C29E25E0EB91}" id="{4602C66D-4BFA-4362-9516-C9BFC25F983F}">
    <text>Rome2Rio</text>
  </threadedComment>
  <threadedComment ref="K35" dT="2020-09-29T13:08:20.80" personId="{1B01DF8A-7FD2-4748-AD61-56D8D225FD03}" id="{34768995-D3C6-4DD9-A4D1-06E742E86B98}">
    <text>expre Belmira</text>
  </threadedComment>
  <threadedComment ref="K36" dT="2020-09-29T13:34:16.91" personId="{1B01DF8A-7FD2-4748-AD61-56D8D225FD03}" id="{F2B578CC-DE30-4BBF-903D-4DA51BF1525F}">
    <text>google</text>
  </threadedComment>
  <threadedComment ref="K37" dT="2020-09-28T14:28:43.76" personId="{1B01DF8A-7FD2-4748-AD61-56D8D225FD03}" id="{C2C52194-D659-4E7E-983C-CD54FF8109FC}">
    <text>google</text>
  </threadedComment>
  <threadedComment ref="K38" dT="2020-11-27T13:37:32.39" personId="{95BF9EF9-1961-4CDB-9F83-C29E25E0EB91}" id="{735C0598-28C9-43D3-B0A4-036F370CB39A}">
    <text>Rome2Rio</text>
  </threadedComment>
  <threadedComment ref="K39" dT="2020-09-28T14:29:02.07" personId="{1B01DF8A-7FD2-4748-AD61-56D8D225FD03}" id="{4FD6AD7C-5CED-4B17-B7BC-A4488679B79A}">
    <text>google</text>
  </threadedComment>
  <threadedComment ref="K40" dT="2020-09-29T12:54:21.19" personId="{1B01DF8A-7FD2-4748-AD61-56D8D225FD03}" id="{A26E591E-5288-45BA-9630-179C43DB2039}">
    <text>Expre-belmira</text>
  </threadedComment>
  <threadedComment ref="K41" dT="2020-11-23T18:58:27.83" personId="{95BF9EF9-1961-4CDB-9F83-C29E25E0EB91}" id="{4C606D51-C85A-4ED4-8F66-CB9F9EE04442}">
    <text>Coonorte</text>
  </threadedComment>
  <threadedComment ref="J43" dT="2021-01-20T21:47:39.45" personId="{B6072539-8942-4737-AD8D-4A2D4895E286}" id="{7C8F4C46-8891-40FD-BF41-DDE9A6134067}">
    <text>coonorte</text>
  </threadedComment>
  <threadedComment ref="K43" dT="2020-09-28T14:16:28.79" personId="{1B01DF8A-7FD2-4748-AD61-56D8D225FD03}" id="{D2A4BE60-AA5F-48A2-97CC-D9EC6C92C1CF}">
    <text>google</text>
  </threadedComment>
  <threadedComment ref="K43" dT="2021-01-21T13:20:53.54" personId="{B6072539-8942-4737-AD8D-4A2D4895E286}" id="{37AC3BF6-7D90-4F88-A93A-4442B11F5BD5}" parentId="{D2A4BE60-AA5F-48A2-97CC-D9EC6C92C1CF}">
    <text>Coonorte</text>
  </threadedComment>
  <threadedComment ref="K45" dT="2020-09-28T14:29:31.85" personId="{1B01DF8A-7FD2-4748-AD61-56D8D225FD03}" id="{832C9353-0911-48E0-B170-F4F97F3CFB94}">
    <text>google</text>
  </threadedComment>
  <threadedComment ref="K47" dT="2020-09-28T14:29:57.39" personId="{1B01DF8A-7FD2-4748-AD61-56D8D225FD03}" id="{462E4A86-780D-4F90-A17A-297F908966D2}">
    <text>google</text>
  </threadedComment>
  <threadedComment ref="K48" dT="2020-11-20T20:24:32.32" personId="{95BF9EF9-1961-4CDB-9F83-C29E25E0EB91}" id="{35B11AD1-B054-4196-8520-6F096E23F29D}">
    <text>Rome2Rio</text>
  </threadedComment>
  <threadedComment ref="K49" dT="2020-09-29T20:17:56.96" personId="{1B01DF8A-7FD2-4748-AD61-56D8D225FD03}" id="{95EBAEA0-5383-4695-BCBE-58D664382F41}">
    <text>Rome2rio</text>
  </threadedComment>
  <threadedComment ref="J50" dT="2021-01-20T21:49:24.70" personId="{B6072539-8942-4737-AD8D-4A2D4895E286}" id="{0314DD71-FD78-4823-9698-AB052E0AAF48}">
    <text>coonorte</text>
  </threadedComment>
  <threadedComment ref="K50" dT="2020-09-28T14:30:22.67" personId="{1B01DF8A-7FD2-4748-AD61-56D8D225FD03}" id="{700B14A3-D88C-4B7C-AED1-18C9FBF14BA1}">
    <text>google</text>
  </threadedComment>
  <threadedComment ref="C51" dT="2020-09-29T16:47:19.01" personId="{1B01DF8A-7FD2-4748-AD61-56D8D225FD03}" id="{26E13E9B-9D81-4559-96BA-D6AA77E76A50}">
    <text>Google Maps</text>
  </threadedComment>
  <threadedComment ref="F51" dT="2020-09-29T20:06:39.74" personId="{1B01DF8A-7FD2-4748-AD61-56D8D225FD03}" id="{924AAB48-DDA6-4799-B68B-D84126E2B730}">
    <text>Rome2rio</text>
  </threadedComment>
  <threadedComment ref="H51" dT="2020-09-29T16:47:19.01" personId="{1B01DF8A-7FD2-4748-AD61-56D8D225FD03}" id="{42FF2CC2-D5D0-4063-AF9E-BAAD106FD050}">
    <text>Google Maps</text>
  </threadedComment>
  <threadedComment ref="K52" dT="2020-09-28T14:33:41.94" personId="{1B01DF8A-7FD2-4748-AD61-56D8D225FD03}" id="{1CB93A85-0BF3-4DFC-A24B-1800AF9360D7}">
    <text>google</text>
  </threadedComment>
  <threadedComment ref="K53" dT="2020-09-28T14:33:34.72" personId="{1B01DF8A-7FD2-4748-AD61-56D8D225FD03}" id="{D21A9BA3-7495-4E24-8E5B-90F079CEFF20}">
    <text>google</text>
  </threadedComment>
  <threadedComment ref="K53" dT="2021-01-20T21:58:03.58" personId="{B6072539-8942-4737-AD8D-4A2D4895E286}" id="{95C42328-EBB0-40C0-9502-0A28E41687CD}" parentId="{D21A9BA3-7495-4E24-8E5B-90F079CEFF20}">
    <text>Coonorte</text>
  </threadedComment>
  <threadedComment ref="K54" dT="2020-09-28T14:33:26.78" personId="{1B01DF8A-7FD2-4748-AD61-56D8D225FD03}" id="{9558082F-D54C-4313-AF0F-C2B32773F2C1}">
    <text>google</text>
  </threadedComment>
  <threadedComment ref="K55" dT="2020-09-28T14:33:19.45" personId="{1B01DF8A-7FD2-4748-AD61-56D8D225FD03}" id="{B0303736-1370-453A-A6EC-1A10D7CF630F}">
    <text>google</text>
  </threadedComment>
  <threadedComment ref="K55" dT="2021-01-21T20:35:58.57" personId="{B6072539-8942-4737-AD8D-4A2D4895E286}" id="{7A26B7DD-CB34-4AB3-905E-83C130BE156C}" parentId="{B0303736-1370-453A-A6EC-1A10D7CF630F}">
    <text>Flota Fredonia</text>
  </threadedComment>
  <threadedComment ref="K56" dT="2020-09-28T14:32:52.31" personId="{1B01DF8A-7FD2-4748-AD61-56D8D225FD03}" id="{3B8F642B-FFEC-426E-93D6-5E17B4C49E5D}">
    <text>google</text>
  </threadedComment>
  <threadedComment ref="K58" dT="2020-11-20T20:56:37.43" personId="{95BF9EF9-1961-4CDB-9F83-C29E25E0EB91}" id="{73B1A983-6A7B-4DBC-865F-3AC9A93AA560}">
    <text>google</text>
  </threadedComment>
  <threadedComment ref="K59" dT="2020-09-28T14:32:42.78" personId="{1B01DF8A-7FD2-4748-AD61-56D8D225FD03}" id="{11AEB9CE-56C9-4537-803F-AFE18D181A42}">
    <text>google</text>
  </threadedComment>
  <threadedComment ref="J60" dT="2021-01-20T22:11:00.86" personId="{B6072539-8942-4737-AD8D-4A2D4895E286}" id="{D3F8CA91-4965-4FA7-8D02-77C5E8399126}">
    <text>Flota Nordeste</text>
  </threadedComment>
  <threadedComment ref="K60" dT="2020-09-28T14:32:30.85" personId="{1B01DF8A-7FD2-4748-AD61-56D8D225FD03}" id="{AE98E380-6826-4010-9895-A1DA486D9651}">
    <text>google</text>
  </threadedComment>
  <threadedComment ref="K61" dT="2020-11-20T20:54:30.97" personId="{95BF9EF9-1961-4CDB-9F83-C29E25E0EB91}" id="{79A21FFD-FDB9-4163-AD59-05A853C74896}">
    <text>Rome2Rio</text>
  </threadedComment>
  <threadedComment ref="C62" dT="2020-09-29T16:47:19.01" personId="{1B01DF8A-7FD2-4748-AD61-56D8D225FD03}" id="{6621CF22-CD34-4249-B17F-11FE8ED422DE}">
    <text>Google Maps</text>
  </threadedComment>
  <threadedComment ref="F62" dT="2020-11-20T21:14:02.08" personId="{95BF9EF9-1961-4CDB-9F83-C29E25E0EB91}" id="{49592189-81F6-4135-99A5-25B10AC19726}">
    <text>Rome2Rio</text>
  </threadedComment>
  <threadedComment ref="H62" dT="2020-09-29T16:47:19.01" personId="{1B01DF8A-7FD2-4748-AD61-56D8D225FD03}" id="{04941354-9FBE-41DD-8AE6-3F378AF58234}">
    <text>Google Maps</text>
  </threadedComment>
  <threadedComment ref="K64" dT="2020-11-20T21:09:38.81" personId="{95BF9EF9-1961-4CDB-9F83-C29E25E0EB91}" id="{257987F5-8305-43A8-BF3D-C8B100F5C286}">
    <text>Rome2Rio</text>
  </threadedComment>
  <threadedComment ref="K65" dT="2020-09-28T20:58:34.70" personId="{1B01DF8A-7FD2-4748-AD61-56D8D225FD03}" id="{485B6641-7B8F-4DC9-8D29-E78756653BD1}">
    <text>google</text>
  </threadedComment>
  <threadedComment ref="K66" dT="2020-11-20T21:17:11.33" personId="{95BF9EF9-1961-4CDB-9F83-C29E25E0EB91}" id="{8A4343DD-351D-406C-AF26-67CECBB424E6}">
    <text>Rome2Rio</text>
  </threadedComment>
  <threadedComment ref="K66" dT="2021-01-21T20:37:09.01" personId="{B6072539-8942-4737-AD8D-4A2D4895E286}" id="{DCEB51FC-5424-4086-B7AB-3B1BFDACB42B}" parentId="{8A4343DD-351D-406C-AF26-67CECBB424E6}">
    <text>Flota Fredonia</text>
  </threadedComment>
  <threadedComment ref="K67" dT="2020-09-28T14:14:54.67" personId="{1B01DF8A-7FD2-4748-AD61-56D8D225FD03}" id="{63CA50CE-B81E-4E03-9DC7-DF7682DA7B97}">
    <text>google</text>
  </threadedComment>
  <threadedComment ref="K68" dT="2020-09-28T14:32:21.61" personId="{1B01DF8A-7FD2-4748-AD61-56D8D225FD03}" id="{5DFB09D6-BB3B-4464-B4C1-41FE6928B334}">
    <text>google</text>
  </threadedComment>
  <threadedComment ref="C69" dT="2020-09-29T16:47:19.01" personId="{1B01DF8A-7FD2-4748-AD61-56D8D225FD03}" id="{A0F0115E-3C40-4EBE-91E6-A3D09188F792}">
    <text>Google Maps</text>
  </threadedComment>
  <threadedComment ref="H69" dT="2020-09-29T16:47:19.01" personId="{1B01DF8A-7FD2-4748-AD61-56D8D225FD03}" id="{752A0772-4ADE-418A-8C7F-EACC90E2DD89}">
    <text>Google Maps</text>
  </threadedComment>
  <threadedComment ref="F70" dT="2020-09-29T15:55:16.09" personId="{1B01DF8A-7FD2-4748-AD61-56D8D225FD03}" id="{41181806-8809-4988-9AC2-0E4A5F2567EF}">
    <text>google</text>
  </threadedComment>
  <threadedComment ref="K70" dT="2020-09-28T14:18:04.31" personId="{1B01DF8A-7FD2-4748-AD61-56D8D225FD03}" id="{BF6B9C69-871C-4B2C-9DD4-C247CB43245A}">
    <text>google</text>
  </threadedComment>
  <threadedComment ref="K71" dT="2020-09-28T21:09:19.78" personId="{1B01DF8A-7FD2-4748-AD61-56D8D225FD03}" id="{7490AE1A-9DCA-4A53-AC52-EE8101A12DA1}">
    <text>google</text>
  </threadedComment>
  <threadedComment ref="F72" dT="2020-09-29T15:55:26.92" personId="{1B01DF8A-7FD2-4748-AD61-56D8D225FD03}" id="{2925436D-141C-41DC-B779-C5312C17F13E}">
    <text>google</text>
  </threadedComment>
  <threadedComment ref="K72" dT="2020-09-28T14:18:27.90" personId="{1B01DF8A-7FD2-4748-AD61-56D8D225FD03}" id="{B748F9CC-DACB-4CEC-A0BD-9F0CC63644BB}">
    <text>google</text>
  </threadedComment>
  <threadedComment ref="F73" dT="2020-09-29T15:56:02.19" personId="{1B01DF8A-7FD2-4748-AD61-56D8D225FD03}" id="{BD01E5EB-B946-460A-9F68-0E89A7684CD7}">
    <text>google</text>
  </threadedComment>
  <threadedComment ref="K73" dT="2020-09-28T21:09:47.57" personId="{1B01DF8A-7FD2-4748-AD61-56D8D225FD03}" id="{D59B38C0-6A51-4798-AD61-01920853C074}">
    <text>google</text>
  </threadedComment>
  <threadedComment ref="C74" dT="2020-09-29T16:47:19.01" personId="{1B01DF8A-7FD2-4748-AD61-56D8D225FD03}" id="{20637967-F889-4F69-9399-94EAC9588086}">
    <text>Google Maps</text>
  </threadedComment>
  <threadedComment ref="H74" dT="2020-09-29T16:47:19.01" personId="{1B01DF8A-7FD2-4748-AD61-56D8D225FD03}" id="{EFBDBDF0-1B3F-4DE0-9C77-AD7F01430BA8}">
    <text>Google Maps</text>
  </threadedComment>
  <threadedComment ref="K75" dT="2020-09-28T13:57:24.99" personId="{1B01DF8A-7FD2-4748-AD61-56D8D225FD03}" id="{19B87235-7615-4007-BF0E-84D70520452F}">
    <text>Pinbus.com</text>
  </threadedComment>
  <threadedComment ref="K76" dT="2020-09-29T20:45:28.46" personId="{1B01DF8A-7FD2-4748-AD61-56D8D225FD03}" id="{214B91EF-AC87-4E3A-AF75-A661C328A4D5}">
    <text>Rome2rio</text>
  </threadedComment>
  <threadedComment ref="K77" dT="2020-09-29T20:45:42.83" personId="{1B01DF8A-7FD2-4748-AD61-56D8D225FD03}" id="{293B9E3D-DF7B-4C93-BF49-F0F76EDC18A7}">
    <text>Rome2rio</text>
  </threadedComment>
  <threadedComment ref="K78" dT="2020-09-29T12:45:34.15" personId="{1B01DF8A-7FD2-4748-AD61-56D8D225FD03}" id="{5B284859-A3AF-46FA-AD5E-43C1ABC188C3}">
    <text>horariodebuses.com</text>
  </threadedComment>
  <threadedComment ref="K78" dT="2021-01-21T13:25:24.52" personId="{B6072539-8942-4737-AD8D-4A2D4895E286}" id="{235E05C1-728B-485B-8BA1-8D98FCBA570A}" parentId="{5B284859-A3AF-46FA-AD5E-43C1ABC188C3}">
    <text>Coonorte</text>
  </threadedComment>
  <threadedComment ref="J79" dT="2021-01-21T13:24:58.03" personId="{B6072539-8942-4737-AD8D-4A2D4895E286}" id="{1397DFB2-0265-4107-9D40-D49352EB0C20}">
    <text>Coonorte</text>
  </threadedComment>
  <threadedComment ref="K79" dT="2020-11-20T21:21:53.59" personId="{95BF9EF9-1961-4CDB-9F83-C29E25E0EB91}" id="{BC349853-6455-4C8F-B9B7-7CEAE1DA3F64}">
    <text>Rome2Rio</text>
  </threadedComment>
  <threadedComment ref="K80" dT="2020-09-29T20:41:41.89" personId="{1B01DF8A-7FD2-4748-AD61-56D8D225FD03}" id="{665F2D63-27C9-49A2-85BF-667391AA37FF}">
    <text>Rome2rio</text>
  </threadedComment>
  <threadedComment ref="K81" dT="2020-11-20T21:25:52.76" personId="{95BF9EF9-1961-4CDB-9F83-C29E25E0EB91}" id="{C566ABB2-DED8-4887-A019-63749BA4D18D}">
    <text>Cotracibol</text>
  </threadedComment>
  <threadedComment ref="K82" dT="2020-09-29T20:42:46.60" personId="{1B01DF8A-7FD2-4748-AD61-56D8D225FD03}" id="{D934A0AB-E4CF-4020-8B2A-7DA52CD98F24}">
    <text>Rome2rio</text>
  </threadedComment>
  <threadedComment ref="K83" dT="2021-01-21T20:05:32.03" personId="{B6072539-8942-4737-AD8D-4A2D4895E286}" id="{89FD1514-A041-41CC-BE71-4FFF82ECEA3C}">
    <text>Flota Fredonia</text>
  </threadedComment>
  <threadedComment ref="K84" dT="2021-01-21T20:05:51.53" personId="{B6072539-8942-4737-AD8D-4A2D4895E286}" id="{7E96A31D-7126-4959-82A6-A3C348EDEA13}">
    <text>Flota Fredonia</text>
  </threadedComment>
  <threadedComment ref="K85" dT="2020-09-28T13:57:55.93" personId="{1B01DF8A-7FD2-4748-AD61-56D8D225FD03}" id="{4D669964-0E3C-428E-9467-7B02E5AC0858}">
    <text>Pinbus.com</text>
  </threadedComment>
  <threadedComment ref="K86" dT="2020-09-28T13:58:28.50" personId="{1B01DF8A-7FD2-4748-AD61-56D8D225FD03}" id="{D43E146C-88B6-47C0-9BAA-F030E4ABCF84}">
    <text>Pinbus.com</text>
  </threadedComment>
  <threadedComment ref="K87" dT="2020-09-28T14:25:37.04" personId="{1B01DF8A-7FD2-4748-AD61-56D8D225FD03}" id="{7007D678-8589-45B8-A3CF-847437029248}">
    <text>google</text>
  </threadedComment>
  <threadedComment ref="K88" dT="2020-09-29T20:46:36.64" personId="{1B01DF8A-7FD2-4748-AD61-56D8D225FD03}" id="{64FC38F1-35D3-4448-A854-19B9733798CD}">
    <text>Rome2rio</text>
  </threadedComment>
  <threadedComment ref="K89" dT="2020-09-28T14:25:58.02" personId="{1B01DF8A-7FD2-4748-AD61-56D8D225FD03}" id="{A01AA429-1BC7-49EF-A58D-72634905ABAC}">
    <text>google</text>
  </threadedComment>
  <threadedComment ref="J90" dT="2021-01-21T13:27:24.43" personId="{B6072539-8942-4737-AD8D-4A2D4895E286}" id="{19B723BB-3016-4596-9104-D93AD8D35D2B}">
    <text>Coonorte</text>
  </threadedComment>
  <threadedComment ref="K90" dT="2020-09-29T20:47:36.85" personId="{1B01DF8A-7FD2-4748-AD61-56D8D225FD03}" id="{7C35BDDE-13F3-4A09-A413-F3BFEEB40C48}">
    <text>Rome2rio</text>
  </threadedComment>
  <threadedComment ref="K90" dT="2021-01-21T13:26:49.20" personId="{B6072539-8942-4737-AD8D-4A2D4895E286}" id="{D8E60320-60F8-4BCF-B34E-0B0375146D63}" parentId="{7C35BDDE-13F3-4A09-A413-F3BFEEB40C48}">
    <text>Coonorte</text>
  </threadedComment>
  <threadedComment ref="K91" dT="2020-09-28T13:59:02.38" personId="{1B01DF8A-7FD2-4748-AD61-56D8D225FD03}" id="{40B5C6A7-53A0-417B-A554-FDE39109058A}">
    <text>goole</text>
  </threadedComment>
  <threadedComment ref="K92" dT="2020-09-28T21:33:41.45" personId="{1B01DF8A-7FD2-4748-AD61-56D8D225FD03}" id="{D44381DF-9E5F-4C7E-B0AD-C3AC7630EFBB}">
    <text>Trans, Farallones</text>
  </threadedComment>
  <threadedComment ref="K93" dT="2020-09-28T14:26:17.82" personId="{1B01DF8A-7FD2-4748-AD61-56D8D225FD03}" id="{DBCB7570-1340-46FF-83A7-2BB5E669ED12}">
    <text>google</text>
  </threadedComment>
  <threadedComment ref="K94" dT="2020-09-28T14:26:39.05" personId="{1B01DF8A-7FD2-4748-AD61-56D8D225FD03}" id="{E428D41D-9C2D-47BE-AC25-6AC3AB081F47}">
    <text>google</text>
  </threadedComment>
  <threadedComment ref="K95" dT="2020-09-28T14:26:57.52" personId="{1B01DF8A-7FD2-4748-AD61-56D8D225FD03}" id="{C2728454-1535-47BC-AF77-B8329C89682F}">
    <text>google</text>
  </threadedComment>
  <threadedComment ref="J96" dT="2021-01-21T13:28:02.23" personId="{B6072539-8942-4737-AD8D-4A2D4895E286}" id="{36E442C8-F388-429F-90CA-2511816EE30C}">
    <text>Sotraur</text>
  </threadedComment>
  <threadedComment ref="K96" dT="2021-01-21T13:28:30.38" personId="{B6072539-8942-4737-AD8D-4A2D4895E286}" id="{E8F37451-F02B-4C1F-A8EA-EF82DD0CA01D}">
    <text>Sotraur</text>
  </threadedComment>
  <threadedComment ref="J97" dT="2021-01-21T13:30:02.77" personId="{B6072539-8942-4737-AD8D-4A2D4895E286}" id="{1F5709DD-7795-4BCE-AD7A-80E3B1C98BCA}">
    <text>expreso Valparaiso</text>
  </threadedComment>
  <threadedComment ref="K97" dT="2021-01-21T13:30:19.79" personId="{B6072539-8942-4737-AD8D-4A2D4895E286}" id="{BB70A9C8-8694-422D-A979-2D9ACE446CB8}">
    <text>Expreso Valparaiso</text>
  </threadedComment>
  <threadedComment ref="C98" dT="2020-09-29T16:47:19.01" personId="{1B01DF8A-7FD2-4748-AD61-56D8D225FD03}" id="{A7D324FA-056A-4CB8-B2CA-5BD9B77539D5}">
    <text>Google Maps</text>
  </threadedComment>
  <threadedComment ref="H98" dT="2020-09-29T16:47:19.01" personId="{1B01DF8A-7FD2-4748-AD61-56D8D225FD03}" id="{8A43AB65-F8DF-4003-B4A8-8F803FE41F44}">
    <text>Google Maps</text>
  </threadedComment>
  <threadedComment ref="J98" dT="2020-11-23T14:30:39.69" personId="{95BF9EF9-1961-4CDB-9F83-C29E25E0EB91}" id="{5FCB3C0B-AF23-47A1-8BB1-B7BEA5D6DA76}">
    <text>Cotra Occidente</text>
  </threadedComment>
  <threadedComment ref="K99" dT="2020-09-28T14:27:25.57" personId="{1B01DF8A-7FD2-4748-AD61-56D8D225FD03}" id="{86C97D33-265A-4D8E-A9FC-019021C7DFE4}">
    <text>google</text>
  </threadedComment>
  <threadedComment ref="K100" dT="2020-09-28T21:25:35.64" personId="{1B01DF8A-7FD2-4748-AD61-56D8D225FD03}" id="{B8774A91-16AE-4BA3-A4C3-A50685495492}">
    <text>Red Bus</text>
  </threadedComment>
  <threadedComment ref="K102" dT="2020-09-28T21:12:32.21" personId="{1B01DF8A-7FD2-4748-AD61-56D8D225FD03}" id="{2A43304C-CE9C-4398-9332-3DBEB5045BBF}">
    <text>google</text>
  </threadedComment>
  <threadedComment ref="K103" dT="2020-09-28T21:24:16.21" personId="{1B01DF8A-7FD2-4748-AD61-56D8D225FD03}" id="{A018E4DD-D623-4E2B-B573-101C0373FB53}">
    <text>Red Bus</text>
  </threadedComment>
  <threadedComment ref="K104" dT="2020-11-20T21:32:30.79" personId="{95BF9EF9-1961-4CDB-9F83-C29E25E0EB91}" id="{B7AF5F98-EE45-4304-A13C-F50AE413A87A}">
    <text>Cotrans Occidente</text>
  </threadedComment>
  <threadedComment ref="K105" dT="2020-11-20T21:38:34.99" personId="{95BF9EF9-1961-4CDB-9F83-C29E25E0EB91}" id="{A1EE1DD2-D524-4396-82E3-29D9B4EEB213}">
    <text>Gomez Hernandez</text>
  </threadedComment>
  <threadedComment ref="K106" dT="2020-09-28T14:06:34.72" personId="{1B01DF8A-7FD2-4748-AD61-56D8D225FD03}" id="{DF1CFEE5-00D2-4797-955F-C8A4FDE8E578}">
    <text>Pinbus.com</text>
  </threadedComment>
  <threadedComment ref="K107" dT="2020-09-29T20:51:02.74" personId="{1B01DF8A-7FD2-4748-AD61-56D8D225FD03}" id="{C65ABA18-0A67-4515-8F8C-78550C902750}">
    <text>Rome2rio</text>
  </threadedComment>
  <threadedComment ref="K108" dT="2020-09-28T14:06:50.35" personId="{1B01DF8A-7FD2-4748-AD61-56D8D225FD03}" id="{A166EA26-B7D6-4526-9BEC-AF02ACFE5A27}">
    <text>Pinbus.com</text>
  </threadedComment>
  <threadedComment ref="K109" dT="2020-09-28T21:24:59.51" personId="{1B01DF8A-7FD2-4748-AD61-56D8D225FD03}" id="{E5C0B4D1-A999-43C7-AF77-809CA3AB5145}">
    <text>Red Bus</text>
  </threadedComment>
  <threadedComment ref="K111" dT="2020-09-28T14:07:37.23" personId="{1B01DF8A-7FD2-4748-AD61-56D8D225FD03}" id="{31B35421-DDCC-4301-BBFD-182D2EBC3E98}">
    <text>Pinbus.com</text>
  </threadedComment>
  <threadedComment ref="K112" dT="2020-09-28T14:07:49.55" personId="{1B01DF8A-7FD2-4748-AD61-56D8D225FD03}" id="{97DC2B80-9109-497C-97BD-9C941256BF70}">
    <text>Pinbus.com</text>
  </threadedComment>
  <threadedComment ref="J113" dT="2021-01-21T14:43:44.62" personId="{B6072539-8942-4737-AD8D-4A2D4895E286}" id="{26FD4593-3B35-4DE6-8DD8-1CF0BEDBB1B8}">
    <text>Gomez Hernandez</text>
  </threadedComment>
  <threadedComment ref="K113" dT="2020-09-29T13:00:59.76" personId="{1B01DF8A-7FD2-4748-AD61-56D8D225FD03}" id="{3BE77ABA-3B0E-45BD-9E14-A690B72F1A4B}">
    <text>Red Bus</text>
  </threadedComment>
  <threadedComment ref="K113" dT="2021-01-21T14:44:12.06" personId="{B6072539-8942-4737-AD8D-4A2D4895E286}" id="{0BAA5677-4730-4AC3-B560-C8CB6637E4A3}" parentId="{3BE77ABA-3B0E-45BD-9E14-A690B72F1A4B}">
    <text>Gomez Hernandez</text>
  </threadedComment>
  <threadedComment ref="K114" dT="2020-09-28T14:08:21.41" personId="{1B01DF8A-7FD2-4748-AD61-56D8D225FD03}" id="{1548E73D-41C9-498B-97A7-3188A0527BB0}">
    <text>pinbus.com</text>
  </threadedComment>
  <threadedComment ref="K115" dT="2020-09-28T14:08:53.10" personId="{1B01DF8A-7FD2-4748-AD61-56D8D225FD03}" id="{C1CFF4F7-EB07-443A-BC9B-0F8950C27B8F}">
    <text>Pinbus.com</text>
  </threadedComment>
  <threadedComment ref="J116" dT="2021-01-21T15:34:13.52" personId="{B6072539-8942-4737-AD8D-4A2D4895E286}" id="{4D45FE89-F984-4712-8FA7-580676EF189E}">
    <text>Cotransuroccidente</text>
  </threadedComment>
  <threadedComment ref="K116" dT="2021-01-21T15:34:33.82" personId="{B6072539-8942-4737-AD8D-4A2D4895E286}" id="{13EBA1BC-2C39-4CBA-B69E-B757C9BDC781}">
    <text>Cotransuroccidente</text>
  </threadedComment>
  <threadedComment ref="K117" dT="2020-09-28T14:09:06.81" personId="{1B01DF8A-7FD2-4748-AD61-56D8D225FD03}" id="{3C1CFF91-976E-4F08-BD7B-6399C5544441}">
    <text>Pinbus.com</text>
  </threadedComment>
  <threadedComment ref="C118" dT="2020-09-29T16:47:19.01" personId="{1B01DF8A-7FD2-4748-AD61-56D8D225FD03}" id="{D3462BF7-CACA-44C7-BC44-97929C9FBF67}">
    <text>Google Maps</text>
  </threadedComment>
  <threadedComment ref="H118" dT="2020-09-29T16:47:19.01" personId="{1B01DF8A-7FD2-4748-AD61-56D8D225FD03}" id="{E30BB223-3E75-44CA-89D4-D6C068C39B53}">
    <text>Google Maps</text>
  </threadedComment>
  <threadedComment ref="K119" dT="2020-09-28T14:21:33.58" personId="{1B01DF8A-7FD2-4748-AD61-56D8D225FD03}" id="{35A0147A-66C8-422D-9FA0-6EE73133A772}">
    <text>google</text>
  </threadedComment>
  <threadedComment ref="K120" dT="2020-09-28T14:21:33.58" personId="{1B01DF8A-7FD2-4748-AD61-56D8D225FD03}" id="{3B8DC9E7-298B-46F4-82BC-6DA8940C3D2E}">
    <text>google</text>
  </threadedComment>
  <threadedComment ref="K121" dT="2020-09-29T13:16:14.13" personId="{1B01DF8A-7FD2-4748-AD61-56D8D225FD03}" id="{9AEF69B2-2272-4D24-A378-872D2A280AB0}">
    <text>metro de Medellin</text>
  </threadedComment>
  <threadedComment ref="K123" dT="2020-09-28T14:21:33.58" personId="{1B01DF8A-7FD2-4748-AD61-56D8D225FD03}" id="{C7D362F1-7B8C-42AE-99F8-590A429B5927}">
    <text>google</text>
  </threadedComment>
  <threadedComment ref="C124" dT="2020-09-29T16:47:19.01" personId="{1B01DF8A-7FD2-4748-AD61-56D8D225FD03}" id="{7FB36D69-55F8-479D-BEE4-50B63ACCA495}">
    <text>Google Maps</text>
  </threadedComment>
  <threadedComment ref="D124" dT="2021-01-20T14:36:25.41" personId="{B6072539-8942-4737-AD8D-4A2D4895E286}" id="{E239AE80-DBA1-4AF6-9ED4-400B6144D97B}">
    <text>Rome2rio</text>
  </threadedComment>
  <threadedComment ref="H124" dT="2020-09-29T16:47:19.01" personId="{1B01DF8A-7FD2-4748-AD61-56D8D225FD03}" id="{7F58B964-6AC7-4E1A-BBA4-54530756CB1C}">
    <text>Google Maps</text>
  </threadedComment>
  <threadedComment ref="K125" dT="2020-11-23T17:57:56.99" personId="{95BF9EF9-1961-4CDB-9F83-C29E25E0EB91}" id="{0427A0C2-32B9-4D9F-A231-8FC5DB7BC1DF}">
    <text>Rome2Rio</text>
  </threadedComment>
  <threadedComment ref="F126" dT="2020-09-29T16:23:50.31" personId="{1B01DF8A-7FD2-4748-AD61-56D8D225FD03}" id="{D51DD48D-695C-4973-9D26-A558D386CF85}">
    <text>Gomez Hernandez</text>
  </threadedComment>
  <threadedComment ref="K126" dT="2020-09-28T14:17:53.93" personId="{1B01DF8A-7FD2-4748-AD61-56D8D225FD03}" id="{E576C243-F468-4A0C-AC02-28278FFB0DDB}">
    <text>google</text>
  </threadedComment>
  <threadedComment ref="F127" dT="2020-09-29T16:24:11.15" personId="{1B01DF8A-7FD2-4748-AD61-56D8D225FD03}" id="{6841C657-ED96-4899-9183-083C6359913D}">
    <text>Gomez Hernandez</text>
  </threadedComment>
  <threadedComment ref="K127" dT="2020-09-28T14:15:41.36" personId="{1B01DF8A-7FD2-4748-AD61-56D8D225FD03}" id="{2DEC3FC5-FCAD-47CC-AD2C-FA112FC3CDA5}">
    <text>google</text>
  </threadedComment>
  <threadedComment ref="F128" dT="2020-11-27T13:25:51.24" personId="{95BF9EF9-1961-4CDB-9F83-C29E25E0EB91}" id="{13747759-B677-40DB-B78A-D607FA166380}">
    <text>Rome2Rio</text>
  </threadedComment>
  <threadedComment ref="K128" dT="2020-11-27T13:28:29.87" personId="{95BF9EF9-1961-4CDB-9F83-C29E25E0EB91}" id="{DD62AF2F-CF47-441D-879C-A8F22BF58BCA}">
    <text>Cootrans Urooccidente</text>
  </threadedComment>
  <threadedComment ref="F130" dT="2020-09-29T16:24:31.04" personId="{1B01DF8A-7FD2-4748-AD61-56D8D225FD03}" id="{67E1F4B1-338F-491A-B7F1-183A328D0EF9}">
    <text>Google</text>
  </threadedComment>
  <threadedComment ref="K130" dT="2020-09-28T14:20:27.68" personId="{1B01DF8A-7FD2-4748-AD61-56D8D225FD03}" id="{5E8F8F70-382D-45F6-B223-8A37E680447E}">
    <text>google</text>
  </threadedComment>
  <threadedComment ref="F131" dT="2020-09-29T16:25:12.86" personId="{1B01DF8A-7FD2-4748-AD61-56D8D225FD03}" id="{FFE74119-D014-4F7B-9F90-318A17FB062C}">
    <text>Gomez Hernadez</text>
  </threadedComment>
  <threadedComment ref="F131" dT="2020-11-20T19:37:07.19" personId="{95BF9EF9-1961-4CDB-9F83-C29E25E0EB91}" id="{7E38244C-EACA-4F65-9BBD-461FC709E2FA}" parentId="{FFE74119-D014-4F7B-9F90-318A17FB062C}">
    <text>Rome2Rio</text>
  </threadedComment>
  <threadedComment ref="K131" dT="2020-09-28T21:28:56.95" personId="{1B01DF8A-7FD2-4748-AD61-56D8D225FD03}" id="{1825A1DF-EADD-4805-9139-DA919C4419E5}">
    <text>Cootra Occidente</text>
  </threadedComment>
  <threadedComment ref="F132" dT="2020-09-29T16:25:31.23" personId="{1B01DF8A-7FD2-4748-AD61-56D8D225FD03}" id="{A6F7DC1F-62C1-4D61-BC1D-72AD829AFDF9}">
    <text>google</text>
  </threadedComment>
  <threadedComment ref="K132" dT="2020-09-28T21:10:31.77" personId="{1B01DF8A-7FD2-4748-AD61-56D8D225FD03}" id="{9D4EB030-433C-4EB2-8A76-B7594A4228FB}">
    <text>Cootra Occidente</text>
  </threadedComment>
  <threadedComment ref="F133" dT="2020-11-20T19:37:33.74" personId="{95BF9EF9-1961-4CDB-9F83-C29E25E0EB91}" id="{7513FD62-E51D-4179-A6EF-BD62B7C4E0B6}">
    <text>Rome2Rio</text>
  </threadedComment>
  <threadedComment ref="F133" dT="2021-01-21T16:17:18.37" personId="{B6072539-8942-4737-AD8D-4A2D4895E286}" id="{780EAA83-5CD9-4DFB-9F8E-C5C627035118}" parentId="{7513FD62-E51D-4179-A6EF-BD62B7C4E0B6}">
    <text>Cootransuroccidente</text>
  </threadedComment>
  <threadedComment ref="K133" dT="2020-11-23T13:22:16.41" personId="{95BF9EF9-1961-4CDB-9F83-C29E25E0EB91}" id="{9782410B-C611-4335-BC3F-5CB1CF77FFAB}">
    <text>Rome2Rio</text>
  </threadedComment>
  <threadedComment ref="K134" dT="2020-11-23T21:12:42.94" personId="{95BF9EF9-1961-4CDB-9F83-C29E25E0EB91}" id="{99DF6068-5D62-4CDC-949D-403625580CEB}">
    <text>Cootra Occidente</text>
  </threadedComment>
  <threadedComment ref="F135" dT="2020-09-29T16:25:51.93" personId="{1B01DF8A-7FD2-4748-AD61-56D8D225FD03}" id="{BCBA2A1C-DDE2-46DD-961F-6BF94499157D}">
    <text>google</text>
  </threadedComment>
  <threadedComment ref="K135" dT="2020-09-28T14:20:46.85" personId="{1B01DF8A-7FD2-4748-AD61-56D8D225FD03}" id="{815B9167-73EB-496A-A992-C8F9442D8E21}">
    <text>google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2A9A-D1E4-4DFD-AC4D-11C4390EC2FB}">
  <dimension ref="A1:AB139"/>
  <sheetViews>
    <sheetView tabSelected="1" zoomScale="82" zoomScaleNormal="82" workbookViewId="0">
      <selection activeCell="I143" sqref="I143"/>
    </sheetView>
  </sheetViews>
  <sheetFormatPr baseColWidth="10" defaultRowHeight="15" x14ac:dyDescent="0.25"/>
  <cols>
    <col min="1" max="1" width="14.85546875" style="1" customWidth="1"/>
    <col min="2" max="2" width="24.7109375" style="13" customWidth="1"/>
    <col min="3" max="12" width="18.7109375" style="8" customWidth="1"/>
    <col min="13" max="16384" width="11.42578125" style="1"/>
  </cols>
  <sheetData>
    <row r="1" spans="1:12" ht="31.5" customHeight="1" x14ac:dyDescent="0.25">
      <c r="A1" s="4" t="s">
        <v>121</v>
      </c>
      <c r="B1" s="11" t="s">
        <v>122</v>
      </c>
      <c r="C1" s="3" t="s">
        <v>145</v>
      </c>
      <c r="D1" s="3" t="s">
        <v>138</v>
      </c>
      <c r="E1" s="3" t="s">
        <v>134</v>
      </c>
      <c r="F1" s="3" t="s">
        <v>135</v>
      </c>
      <c r="G1" s="14" t="s">
        <v>158</v>
      </c>
      <c r="H1" s="3" t="s">
        <v>144</v>
      </c>
      <c r="I1" s="3" t="s">
        <v>138</v>
      </c>
      <c r="J1" s="3" t="s">
        <v>134</v>
      </c>
      <c r="K1" s="4" t="s">
        <v>135</v>
      </c>
      <c r="L1" s="14" t="s">
        <v>158</v>
      </c>
    </row>
    <row r="2" spans="1:12" ht="32.25" customHeight="1" x14ac:dyDescent="0.25">
      <c r="A2" s="34" t="s">
        <v>96</v>
      </c>
      <c r="B2" s="29" t="s">
        <v>92</v>
      </c>
      <c r="C2" s="30" t="s">
        <v>143</v>
      </c>
      <c r="D2" s="30" t="s">
        <v>123</v>
      </c>
      <c r="E2" s="30" t="s">
        <v>136</v>
      </c>
      <c r="F2" s="30" t="s">
        <v>19</v>
      </c>
      <c r="G2" s="30" t="s">
        <v>19</v>
      </c>
      <c r="H2" s="30" t="s">
        <v>143</v>
      </c>
      <c r="I2" s="30" t="s">
        <v>146</v>
      </c>
      <c r="J2" s="30" t="s">
        <v>124</v>
      </c>
      <c r="K2" s="31" t="s">
        <v>19</v>
      </c>
      <c r="L2" s="30" t="s">
        <v>19</v>
      </c>
    </row>
    <row r="3" spans="1:12" ht="15" customHeight="1" x14ac:dyDescent="0.25">
      <c r="A3" s="34"/>
      <c r="B3" s="10" t="s">
        <v>0</v>
      </c>
      <c r="C3" s="9">
        <v>1.35</v>
      </c>
      <c r="D3" s="6">
        <v>79</v>
      </c>
      <c r="E3" s="6" t="s">
        <v>159</v>
      </c>
      <c r="F3" s="7">
        <v>22000</v>
      </c>
      <c r="G3" s="7">
        <f>F3*2</f>
        <v>44000</v>
      </c>
      <c r="H3" s="9">
        <v>3.14</v>
      </c>
      <c r="I3" s="6">
        <v>139</v>
      </c>
      <c r="J3" s="6" t="s">
        <v>84</v>
      </c>
      <c r="K3" s="7">
        <v>27000</v>
      </c>
      <c r="L3" s="7">
        <f>K3*2</f>
        <v>54000</v>
      </c>
    </row>
    <row r="4" spans="1:12" ht="15" customHeight="1" x14ac:dyDescent="0.25">
      <c r="A4" s="34"/>
      <c r="B4" s="10" t="s">
        <v>1</v>
      </c>
      <c r="C4" s="9">
        <v>1.1499999999999999</v>
      </c>
      <c r="D4" s="6">
        <v>66</v>
      </c>
      <c r="E4" s="6" t="s">
        <v>159</v>
      </c>
      <c r="F4" s="7">
        <v>22000</v>
      </c>
      <c r="G4" s="7">
        <f t="shared" ref="G4:G6" si="0">F4*2</f>
        <v>44000</v>
      </c>
      <c r="H4" s="9">
        <v>3.4</v>
      </c>
      <c r="I4" s="6">
        <v>132</v>
      </c>
      <c r="J4" s="6" t="s">
        <v>84</v>
      </c>
      <c r="K4" s="7">
        <v>27000</v>
      </c>
      <c r="L4" s="7">
        <f t="shared" ref="L4:L8" si="1">K4*2</f>
        <v>54000</v>
      </c>
    </row>
    <row r="5" spans="1:12" ht="15" customHeight="1" x14ac:dyDescent="0.25">
      <c r="A5" s="34"/>
      <c r="B5" s="10" t="s">
        <v>128</v>
      </c>
      <c r="C5" s="9">
        <v>0</v>
      </c>
      <c r="D5" s="6">
        <v>0</v>
      </c>
      <c r="E5" s="6">
        <v>0</v>
      </c>
      <c r="F5" s="6">
        <v>0</v>
      </c>
      <c r="G5" s="7">
        <f t="shared" si="0"/>
        <v>0</v>
      </c>
      <c r="H5" s="9">
        <v>4</v>
      </c>
      <c r="I5" s="6">
        <v>182</v>
      </c>
      <c r="J5" s="6" t="s">
        <v>84</v>
      </c>
      <c r="K5" s="7">
        <v>31158</v>
      </c>
      <c r="L5" s="7">
        <f t="shared" si="1"/>
        <v>62316</v>
      </c>
    </row>
    <row r="6" spans="1:12" ht="15" customHeight="1" x14ac:dyDescent="0.25">
      <c r="A6" s="34"/>
      <c r="B6" s="10" t="s">
        <v>2</v>
      </c>
      <c r="C6" s="9">
        <v>2.19</v>
      </c>
      <c r="D6" s="6">
        <v>59</v>
      </c>
      <c r="E6" s="6" t="s">
        <v>159</v>
      </c>
      <c r="F6" s="7">
        <v>26600</v>
      </c>
      <c r="G6" s="7">
        <f t="shared" si="0"/>
        <v>53200</v>
      </c>
      <c r="H6" s="9">
        <v>5.5</v>
      </c>
      <c r="I6" s="6">
        <v>226</v>
      </c>
      <c r="J6" s="6" t="s">
        <v>84</v>
      </c>
      <c r="K6" s="7">
        <v>27000</v>
      </c>
      <c r="L6" s="7">
        <f t="shared" si="1"/>
        <v>54000</v>
      </c>
    </row>
    <row r="7" spans="1:12" ht="15" customHeight="1" x14ac:dyDescent="0.25">
      <c r="A7" s="34"/>
      <c r="B7" s="10" t="s">
        <v>102</v>
      </c>
      <c r="C7" s="9">
        <v>1.53</v>
      </c>
      <c r="D7" s="6">
        <v>128</v>
      </c>
      <c r="E7" s="6" t="s">
        <v>159</v>
      </c>
      <c r="F7" s="7">
        <v>22000</v>
      </c>
      <c r="G7" s="7">
        <f>F7*2</f>
        <v>44000</v>
      </c>
      <c r="H7" s="9">
        <v>3.44</v>
      </c>
      <c r="I7" s="7">
        <v>186</v>
      </c>
      <c r="J7" s="6" t="s">
        <v>84</v>
      </c>
      <c r="K7" s="7">
        <v>24234</v>
      </c>
      <c r="L7" s="7">
        <f t="shared" si="1"/>
        <v>48468</v>
      </c>
    </row>
    <row r="8" spans="1:12" ht="15" customHeight="1" x14ac:dyDescent="0.25">
      <c r="A8" s="34"/>
      <c r="B8" s="10" t="s">
        <v>3</v>
      </c>
      <c r="C8" s="9">
        <v>2.14</v>
      </c>
      <c r="D8" s="6">
        <v>142</v>
      </c>
      <c r="E8" s="6" t="s">
        <v>159</v>
      </c>
      <c r="F8" s="7">
        <v>22000</v>
      </c>
      <c r="G8" s="7">
        <v>44000</v>
      </c>
      <c r="H8" s="9">
        <v>4.57</v>
      </c>
      <c r="I8" s="6">
        <v>323</v>
      </c>
      <c r="J8" s="6" t="s">
        <v>84</v>
      </c>
      <c r="K8" s="7">
        <v>86550</v>
      </c>
      <c r="L8" s="7">
        <f t="shared" si="1"/>
        <v>173100</v>
      </c>
    </row>
    <row r="9" spans="1:12" ht="32.1" customHeight="1" x14ac:dyDescent="0.25">
      <c r="A9" s="34"/>
      <c r="B9" s="32" t="s">
        <v>87</v>
      </c>
      <c r="C9" s="30" t="s">
        <v>143</v>
      </c>
      <c r="D9" s="31" t="s">
        <v>14</v>
      </c>
      <c r="E9" s="30" t="s">
        <v>136</v>
      </c>
      <c r="F9" s="31" t="s">
        <v>19</v>
      </c>
      <c r="G9" s="31" t="s">
        <v>158</v>
      </c>
      <c r="H9" s="30" t="s">
        <v>143</v>
      </c>
      <c r="I9" s="31" t="s">
        <v>98</v>
      </c>
      <c r="J9" s="30" t="s">
        <v>124</v>
      </c>
      <c r="K9" s="31" t="s">
        <v>19</v>
      </c>
      <c r="L9" s="31" t="s">
        <v>158</v>
      </c>
    </row>
    <row r="10" spans="1:12" ht="15" customHeight="1" x14ac:dyDescent="0.25">
      <c r="A10" s="34"/>
      <c r="B10" s="25" t="s">
        <v>4</v>
      </c>
      <c r="C10" s="17">
        <v>1.3</v>
      </c>
      <c r="D10" s="18">
        <v>44</v>
      </c>
      <c r="E10" s="18" t="s">
        <v>84</v>
      </c>
      <c r="F10" s="19">
        <v>13000</v>
      </c>
      <c r="G10" s="19">
        <f>F10*2</f>
        <v>26000</v>
      </c>
      <c r="H10" s="17">
        <v>2.23</v>
      </c>
      <c r="I10" s="18">
        <v>86</v>
      </c>
      <c r="J10" s="18" t="s">
        <v>84</v>
      </c>
      <c r="K10" s="19">
        <v>20772</v>
      </c>
      <c r="L10" s="19">
        <f>K10*2</f>
        <v>41544</v>
      </c>
    </row>
    <row r="11" spans="1:12" s="20" customFormat="1" ht="15" customHeight="1" x14ac:dyDescent="0.25">
      <c r="A11" s="34"/>
      <c r="B11" s="16" t="s">
        <v>103</v>
      </c>
      <c r="C11" s="17" t="s">
        <v>163</v>
      </c>
      <c r="D11" s="18" t="s">
        <v>163</v>
      </c>
      <c r="E11" s="18" t="s">
        <v>163</v>
      </c>
      <c r="F11" s="19" t="s">
        <v>163</v>
      </c>
      <c r="G11" s="19" t="s">
        <v>163</v>
      </c>
      <c r="H11" s="17">
        <v>2.1800000000000002</v>
      </c>
      <c r="I11" s="18">
        <v>78</v>
      </c>
      <c r="J11" s="18" t="s">
        <v>84</v>
      </c>
      <c r="K11" s="19">
        <v>17310</v>
      </c>
      <c r="L11" s="19">
        <f t="shared" ref="L11:L32" si="2">K11*2</f>
        <v>34620</v>
      </c>
    </row>
    <row r="12" spans="1:12" s="20" customFormat="1" ht="15" customHeight="1" x14ac:dyDescent="0.25">
      <c r="A12" s="34"/>
      <c r="B12" s="16" t="s">
        <v>5</v>
      </c>
      <c r="C12" s="17" t="s">
        <v>163</v>
      </c>
      <c r="D12" s="18" t="s">
        <v>163</v>
      </c>
      <c r="E12" s="18" t="s">
        <v>163</v>
      </c>
      <c r="F12" s="19" t="s">
        <v>163</v>
      </c>
      <c r="G12" s="19" t="s">
        <v>163</v>
      </c>
      <c r="H12" s="17">
        <v>1.44</v>
      </c>
      <c r="I12" s="18">
        <v>144</v>
      </c>
      <c r="J12" s="18" t="s">
        <v>84</v>
      </c>
      <c r="K12" s="19">
        <v>41544</v>
      </c>
      <c r="L12" s="19">
        <f t="shared" si="2"/>
        <v>83088</v>
      </c>
    </row>
    <row r="13" spans="1:12" s="20" customFormat="1" ht="15" customHeight="1" x14ac:dyDescent="0.25">
      <c r="A13" s="34"/>
      <c r="B13" s="16" t="s">
        <v>6</v>
      </c>
      <c r="C13" s="17">
        <v>1.26</v>
      </c>
      <c r="D13" s="18">
        <v>59</v>
      </c>
      <c r="E13" s="18" t="s">
        <v>84</v>
      </c>
      <c r="F13" s="19">
        <v>14000</v>
      </c>
      <c r="G13" s="19">
        <f t="shared" ref="G13:G32" si="3">F13*2</f>
        <v>28000</v>
      </c>
      <c r="H13" s="17">
        <v>1.32</v>
      </c>
      <c r="I13" s="18">
        <v>81</v>
      </c>
      <c r="J13" s="18" t="s">
        <v>84</v>
      </c>
      <c r="K13" s="19">
        <v>30000</v>
      </c>
      <c r="L13" s="19">
        <f t="shared" si="2"/>
        <v>60000</v>
      </c>
    </row>
    <row r="14" spans="1:12" s="20" customFormat="1" ht="15" customHeight="1" x14ac:dyDescent="0.25">
      <c r="A14" s="34"/>
      <c r="B14" s="16" t="s">
        <v>151</v>
      </c>
      <c r="C14" s="17">
        <v>1.0900000000000001</v>
      </c>
      <c r="D14" s="18">
        <v>50</v>
      </c>
      <c r="E14" s="18" t="s">
        <v>84</v>
      </c>
      <c r="F14" s="19">
        <v>12000</v>
      </c>
      <c r="G14" s="19">
        <f t="shared" si="3"/>
        <v>24000</v>
      </c>
      <c r="H14" s="17">
        <v>3</v>
      </c>
      <c r="I14" s="18">
        <v>66</v>
      </c>
      <c r="J14" s="18" t="s">
        <v>84</v>
      </c>
      <c r="K14" s="19">
        <v>14000</v>
      </c>
      <c r="L14" s="19">
        <f t="shared" si="2"/>
        <v>28000</v>
      </c>
    </row>
    <row r="15" spans="1:12" s="20" customFormat="1" ht="15" customHeight="1" x14ac:dyDescent="0.25">
      <c r="A15" s="34"/>
      <c r="B15" s="16" t="s">
        <v>7</v>
      </c>
      <c r="C15" s="17">
        <v>52</v>
      </c>
      <c r="D15" s="18">
        <v>16</v>
      </c>
      <c r="E15" s="18" t="s">
        <v>84</v>
      </c>
      <c r="F15" s="19">
        <v>30000</v>
      </c>
      <c r="G15" s="19">
        <f t="shared" si="3"/>
        <v>60000</v>
      </c>
      <c r="H15" s="17">
        <v>1.1000000000000001</v>
      </c>
      <c r="I15" s="18">
        <v>47</v>
      </c>
      <c r="J15" s="18" t="s">
        <v>84</v>
      </c>
      <c r="K15" s="19">
        <v>10386</v>
      </c>
      <c r="L15" s="19">
        <f t="shared" si="2"/>
        <v>20772</v>
      </c>
    </row>
    <row r="16" spans="1:12" s="20" customFormat="1" ht="15" customHeight="1" x14ac:dyDescent="0.25">
      <c r="A16" s="34"/>
      <c r="B16" s="16" t="s">
        <v>8</v>
      </c>
      <c r="C16" s="17" t="s">
        <v>163</v>
      </c>
      <c r="D16" s="18" t="s">
        <v>163</v>
      </c>
      <c r="E16" s="18" t="s">
        <v>163</v>
      </c>
      <c r="F16" s="19" t="s">
        <v>163</v>
      </c>
      <c r="G16" s="19" t="e">
        <f t="shared" si="3"/>
        <v>#VALUE!</v>
      </c>
      <c r="H16" s="17">
        <v>1.1599999999999999</v>
      </c>
      <c r="I16" s="18">
        <v>67</v>
      </c>
      <c r="J16" s="18" t="s">
        <v>84</v>
      </c>
      <c r="K16" s="19">
        <v>13848</v>
      </c>
      <c r="L16" s="19">
        <f t="shared" si="2"/>
        <v>27696</v>
      </c>
    </row>
    <row r="17" spans="1:28" s="20" customFormat="1" ht="15" customHeight="1" x14ac:dyDescent="0.25">
      <c r="A17" s="34"/>
      <c r="B17" s="16" t="s">
        <v>9</v>
      </c>
      <c r="C17" s="17">
        <v>1.29</v>
      </c>
      <c r="D17" s="18">
        <v>18</v>
      </c>
      <c r="E17" s="18" t="s">
        <v>84</v>
      </c>
      <c r="F17" s="19">
        <v>32000</v>
      </c>
      <c r="G17" s="19">
        <f>F17*2</f>
        <v>64000</v>
      </c>
      <c r="H17" s="17">
        <v>0.47</v>
      </c>
      <c r="I17" s="18">
        <v>32</v>
      </c>
      <c r="J17" s="18" t="s">
        <v>84</v>
      </c>
      <c r="K17" s="19">
        <v>10386</v>
      </c>
      <c r="L17" s="19">
        <f t="shared" si="2"/>
        <v>20772</v>
      </c>
    </row>
    <row r="18" spans="1:28" s="20" customFormat="1" ht="15" customHeight="1" x14ac:dyDescent="0.25">
      <c r="A18" s="34"/>
      <c r="B18" s="16" t="s">
        <v>10</v>
      </c>
      <c r="C18" s="17">
        <v>1.52</v>
      </c>
      <c r="D18" s="18">
        <v>37</v>
      </c>
      <c r="E18" s="18" t="s">
        <v>84</v>
      </c>
      <c r="F18" s="19">
        <v>25000</v>
      </c>
      <c r="G18" s="19">
        <f t="shared" si="3"/>
        <v>50000</v>
      </c>
      <c r="H18" s="17">
        <v>1</v>
      </c>
      <c r="I18" s="21" t="s">
        <v>162</v>
      </c>
      <c r="J18" s="18" t="s">
        <v>84</v>
      </c>
      <c r="K18" s="19">
        <v>24234</v>
      </c>
      <c r="L18" s="19">
        <f t="shared" si="2"/>
        <v>48468</v>
      </c>
    </row>
    <row r="19" spans="1:28" s="20" customFormat="1" ht="15" customHeight="1" x14ac:dyDescent="0.25">
      <c r="A19" s="34"/>
      <c r="B19" s="16" t="s">
        <v>11</v>
      </c>
      <c r="C19" s="17" t="s">
        <v>163</v>
      </c>
      <c r="D19" s="18" t="s">
        <v>163</v>
      </c>
      <c r="E19" s="18" t="s">
        <v>163</v>
      </c>
      <c r="F19" s="19" t="s">
        <v>163</v>
      </c>
      <c r="G19" s="19" t="s">
        <v>163</v>
      </c>
      <c r="H19" s="17">
        <v>1.23</v>
      </c>
      <c r="I19" s="18">
        <v>74</v>
      </c>
      <c r="J19" s="18" t="s">
        <v>84</v>
      </c>
      <c r="K19" s="19">
        <v>15000</v>
      </c>
      <c r="L19" s="19">
        <f t="shared" si="2"/>
        <v>30000</v>
      </c>
    </row>
    <row r="20" spans="1:28" s="20" customFormat="1" ht="15" customHeight="1" x14ac:dyDescent="0.25">
      <c r="A20" s="34"/>
      <c r="B20" s="16" t="s">
        <v>152</v>
      </c>
      <c r="C20" s="17">
        <v>0.16</v>
      </c>
      <c r="D20" s="18">
        <v>16</v>
      </c>
      <c r="E20" s="18" t="s">
        <v>84</v>
      </c>
      <c r="F20" s="19">
        <v>21882</v>
      </c>
      <c r="G20" s="19">
        <f t="shared" si="3"/>
        <v>43764</v>
      </c>
      <c r="H20" s="17">
        <v>0.28999999999999998</v>
      </c>
      <c r="I20" s="18">
        <v>27</v>
      </c>
      <c r="J20" s="18" t="s">
        <v>84</v>
      </c>
      <c r="K20" s="19">
        <v>10386</v>
      </c>
      <c r="L20" s="19">
        <f t="shared" si="2"/>
        <v>20772</v>
      </c>
    </row>
    <row r="21" spans="1:28" s="20" customFormat="1" ht="15" customHeight="1" x14ac:dyDescent="0.25">
      <c r="A21" s="34"/>
      <c r="B21" s="16" t="s">
        <v>101</v>
      </c>
      <c r="C21" s="17" t="s">
        <v>163</v>
      </c>
      <c r="D21" s="18" t="s">
        <v>163</v>
      </c>
      <c r="E21" s="18" t="s">
        <v>163</v>
      </c>
      <c r="F21" s="19" t="s">
        <v>163</v>
      </c>
      <c r="G21" s="19" t="s">
        <v>163</v>
      </c>
      <c r="H21" s="17">
        <v>1.53</v>
      </c>
      <c r="I21" s="18">
        <v>74</v>
      </c>
      <c r="J21" s="18" t="s">
        <v>84</v>
      </c>
      <c r="K21" s="19">
        <v>24234</v>
      </c>
      <c r="L21" s="19">
        <f t="shared" si="2"/>
        <v>48468</v>
      </c>
    </row>
    <row r="22" spans="1:28" s="20" customFormat="1" ht="15" customHeight="1" x14ac:dyDescent="0.25">
      <c r="A22" s="34"/>
      <c r="B22" s="16" t="s">
        <v>153</v>
      </c>
      <c r="C22" s="17">
        <v>0</v>
      </c>
      <c r="D22" s="18">
        <v>0</v>
      </c>
      <c r="E22" s="18">
        <v>0</v>
      </c>
      <c r="F22" s="19">
        <v>0</v>
      </c>
      <c r="G22" s="19">
        <v>0</v>
      </c>
      <c r="H22" s="17">
        <v>0.13</v>
      </c>
      <c r="I22" s="18">
        <v>16</v>
      </c>
      <c r="J22" s="18" t="s">
        <v>84</v>
      </c>
      <c r="K22" s="19">
        <v>21882</v>
      </c>
      <c r="L22" s="19">
        <f t="shared" si="2"/>
        <v>43764</v>
      </c>
    </row>
    <row r="23" spans="1:28" s="15" customFormat="1" ht="15" customHeight="1" x14ac:dyDescent="0.25">
      <c r="A23" s="34"/>
      <c r="B23" s="16" t="s">
        <v>154</v>
      </c>
      <c r="C23" s="17">
        <v>1.1000000000000001</v>
      </c>
      <c r="D23" s="18">
        <v>64</v>
      </c>
      <c r="E23" s="18" t="s">
        <v>84</v>
      </c>
      <c r="F23" s="19">
        <v>4000</v>
      </c>
      <c r="G23" s="19">
        <f t="shared" si="3"/>
        <v>8000</v>
      </c>
      <c r="H23" s="33">
        <v>2.2000000000000002</v>
      </c>
      <c r="I23" s="18">
        <v>58</v>
      </c>
      <c r="J23" s="18" t="s">
        <v>84</v>
      </c>
      <c r="K23" s="19">
        <v>10386</v>
      </c>
      <c r="L23" s="7">
        <f t="shared" si="2"/>
        <v>20772</v>
      </c>
    </row>
    <row r="24" spans="1:28" ht="15" customHeight="1" x14ac:dyDescent="0.25">
      <c r="A24" s="34"/>
      <c r="B24" s="16" t="s">
        <v>12</v>
      </c>
      <c r="C24" s="17">
        <v>1.44</v>
      </c>
      <c r="D24" s="18">
        <v>27</v>
      </c>
      <c r="E24" s="18" t="s">
        <v>84</v>
      </c>
      <c r="F24" s="19">
        <v>25000</v>
      </c>
      <c r="G24" s="19">
        <f t="shared" si="3"/>
        <v>50000</v>
      </c>
      <c r="H24" s="17">
        <v>0.5</v>
      </c>
      <c r="I24" s="18">
        <v>49</v>
      </c>
      <c r="J24" s="18" t="s">
        <v>84</v>
      </c>
      <c r="K24" s="19">
        <v>10386</v>
      </c>
      <c r="L24" s="7">
        <f t="shared" si="2"/>
        <v>20772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5" customHeight="1" x14ac:dyDescent="0.25">
      <c r="A25" s="34"/>
      <c r="B25" s="16" t="s">
        <v>13</v>
      </c>
      <c r="C25" s="17">
        <v>2.35</v>
      </c>
      <c r="D25" s="18">
        <v>152</v>
      </c>
      <c r="E25" s="18" t="s">
        <v>84</v>
      </c>
      <c r="F25" s="19">
        <v>45000</v>
      </c>
      <c r="G25" s="19">
        <f t="shared" si="3"/>
        <v>90000</v>
      </c>
      <c r="H25" s="17">
        <v>3.48</v>
      </c>
      <c r="I25" s="18">
        <v>145</v>
      </c>
      <c r="J25" s="18" t="s">
        <v>84</v>
      </c>
      <c r="K25" s="19">
        <v>41544</v>
      </c>
      <c r="L25" s="7">
        <f t="shared" si="2"/>
        <v>83088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5" customHeight="1" x14ac:dyDescent="0.25">
      <c r="A26" s="34"/>
      <c r="B26" s="16" t="s">
        <v>14</v>
      </c>
      <c r="C26" s="17">
        <v>1.32</v>
      </c>
      <c r="D26" s="18">
        <v>19</v>
      </c>
      <c r="E26" s="18" t="s">
        <v>84</v>
      </c>
      <c r="F26" s="19">
        <v>3900</v>
      </c>
      <c r="G26" s="19">
        <f t="shared" si="3"/>
        <v>7800</v>
      </c>
      <c r="H26" s="17">
        <v>0.41</v>
      </c>
      <c r="I26" s="18">
        <v>41</v>
      </c>
      <c r="J26" s="18" t="s">
        <v>84</v>
      </c>
      <c r="K26" s="19">
        <v>10386</v>
      </c>
      <c r="L26" s="7">
        <f t="shared" si="2"/>
        <v>20772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s="20" customFormat="1" ht="15" customHeight="1" x14ac:dyDescent="0.25">
      <c r="A27" s="34"/>
      <c r="B27" s="16" t="s">
        <v>15</v>
      </c>
      <c r="C27" s="17">
        <v>1.5</v>
      </c>
      <c r="D27" s="18">
        <v>100</v>
      </c>
      <c r="E27" s="18" t="s">
        <v>160</v>
      </c>
      <c r="F27" s="19">
        <v>27000</v>
      </c>
      <c r="G27" s="19">
        <f t="shared" si="3"/>
        <v>54000</v>
      </c>
      <c r="H27" s="17">
        <v>2.44</v>
      </c>
      <c r="I27" s="18">
        <v>114</v>
      </c>
      <c r="J27" s="18" t="s">
        <v>84</v>
      </c>
      <c r="K27" s="19">
        <v>7500</v>
      </c>
      <c r="L27" s="19">
        <f t="shared" si="2"/>
        <v>15000</v>
      </c>
    </row>
    <row r="28" spans="1:28" s="20" customFormat="1" ht="15" customHeight="1" x14ac:dyDescent="0.25">
      <c r="A28" s="34"/>
      <c r="B28" s="16" t="s">
        <v>155</v>
      </c>
      <c r="C28" s="17" t="s">
        <v>163</v>
      </c>
      <c r="D28" s="18" t="s">
        <v>163</v>
      </c>
      <c r="E28" s="18" t="s">
        <v>163</v>
      </c>
      <c r="F28" s="19" t="s">
        <v>163</v>
      </c>
      <c r="G28" s="19" t="s">
        <v>163</v>
      </c>
      <c r="H28" s="17">
        <v>2</v>
      </c>
      <c r="I28" s="18">
        <v>94</v>
      </c>
      <c r="J28" s="18" t="s">
        <v>84</v>
      </c>
      <c r="K28" s="19">
        <v>16000</v>
      </c>
      <c r="L28" s="19">
        <f t="shared" si="2"/>
        <v>32000</v>
      </c>
    </row>
    <row r="29" spans="1:28" s="20" customFormat="1" ht="15" customHeight="1" x14ac:dyDescent="0.25">
      <c r="A29" s="34"/>
      <c r="B29" s="16" t="s">
        <v>16</v>
      </c>
      <c r="C29" s="17" t="s">
        <v>163</v>
      </c>
      <c r="D29" s="18" t="s">
        <v>163</v>
      </c>
      <c r="E29" s="18" t="s">
        <v>163</v>
      </c>
      <c r="F29" s="19" t="s">
        <v>163</v>
      </c>
      <c r="G29" s="19" t="s">
        <v>163</v>
      </c>
      <c r="H29" s="17">
        <v>2.37</v>
      </c>
      <c r="I29" s="18">
        <v>133</v>
      </c>
      <c r="J29" s="18" t="s">
        <v>84</v>
      </c>
      <c r="K29" s="19">
        <v>20772</v>
      </c>
      <c r="L29" s="19">
        <f t="shared" si="2"/>
        <v>41544</v>
      </c>
    </row>
    <row r="30" spans="1:28" s="20" customFormat="1" ht="15" customHeight="1" x14ac:dyDescent="0.25">
      <c r="A30" s="34"/>
      <c r="B30" s="16" t="s">
        <v>156</v>
      </c>
      <c r="C30" s="17" t="s">
        <v>163</v>
      </c>
      <c r="D30" s="18" t="s">
        <v>163</v>
      </c>
      <c r="E30" s="18" t="s">
        <v>163</v>
      </c>
      <c r="F30" s="19" t="s">
        <v>163</v>
      </c>
      <c r="G30" s="19" t="s">
        <v>163</v>
      </c>
      <c r="H30" s="17">
        <v>3.15</v>
      </c>
      <c r="I30" s="18">
        <v>105</v>
      </c>
      <c r="J30" s="18" t="s">
        <v>84</v>
      </c>
      <c r="K30" s="19">
        <v>24234</v>
      </c>
      <c r="L30" s="19">
        <f t="shared" si="2"/>
        <v>48468</v>
      </c>
    </row>
    <row r="31" spans="1:28" s="20" customFormat="1" ht="15" customHeight="1" x14ac:dyDescent="0.25">
      <c r="A31" s="34"/>
      <c r="B31" s="16" t="s">
        <v>17</v>
      </c>
      <c r="C31" s="17">
        <v>1.1599999999999999</v>
      </c>
      <c r="D31" s="18">
        <v>49</v>
      </c>
      <c r="E31" s="18" t="s">
        <v>84</v>
      </c>
      <c r="F31" s="19">
        <v>32000</v>
      </c>
      <c r="G31" s="19">
        <f t="shared" si="3"/>
        <v>64000</v>
      </c>
      <c r="H31" s="17">
        <v>2.2200000000000002</v>
      </c>
      <c r="I31" s="18">
        <v>108</v>
      </c>
      <c r="J31" s="18" t="s">
        <v>84</v>
      </c>
      <c r="K31" s="19">
        <v>20772</v>
      </c>
      <c r="L31" s="19">
        <f t="shared" si="2"/>
        <v>41544</v>
      </c>
    </row>
    <row r="32" spans="1:28" s="20" customFormat="1" ht="15" customHeight="1" x14ac:dyDescent="0.25">
      <c r="A32" s="34"/>
      <c r="B32" s="16" t="s">
        <v>18</v>
      </c>
      <c r="C32" s="17">
        <v>1.51</v>
      </c>
      <c r="D32" s="18">
        <v>68</v>
      </c>
      <c r="E32" s="18" t="s">
        <v>84</v>
      </c>
      <c r="F32" s="19">
        <v>46000</v>
      </c>
      <c r="G32" s="19">
        <f t="shared" si="3"/>
        <v>92000</v>
      </c>
      <c r="H32" s="17">
        <v>2.46</v>
      </c>
      <c r="I32" s="18">
        <v>109</v>
      </c>
      <c r="J32" s="18" t="s">
        <v>84</v>
      </c>
      <c r="K32" s="19">
        <v>27696</v>
      </c>
      <c r="L32" s="19">
        <f t="shared" si="2"/>
        <v>55392</v>
      </c>
    </row>
    <row r="33" spans="1:12" s="20" customFormat="1" ht="32.1" customHeight="1" x14ac:dyDescent="0.25">
      <c r="A33" s="38" t="s">
        <v>94</v>
      </c>
      <c r="B33" s="32" t="s">
        <v>88</v>
      </c>
      <c r="C33" s="30" t="s">
        <v>143</v>
      </c>
      <c r="D33" s="31" t="s">
        <v>30</v>
      </c>
      <c r="E33" s="30" t="s">
        <v>136</v>
      </c>
      <c r="F33" s="31" t="s">
        <v>19</v>
      </c>
      <c r="G33" s="31" t="s">
        <v>158</v>
      </c>
      <c r="H33" s="31" t="s">
        <v>143</v>
      </c>
      <c r="I33" s="31" t="s">
        <v>98</v>
      </c>
      <c r="J33" s="31" t="s">
        <v>124</v>
      </c>
      <c r="K33" s="31" t="s">
        <v>19</v>
      </c>
      <c r="L33" s="31" t="s">
        <v>158</v>
      </c>
    </row>
    <row r="34" spans="1:12" s="20" customFormat="1" ht="15" customHeight="1" x14ac:dyDescent="0.25">
      <c r="A34" s="39"/>
      <c r="B34" s="23" t="s">
        <v>129</v>
      </c>
      <c r="C34" s="24">
        <v>1.24</v>
      </c>
      <c r="D34" s="18">
        <v>23</v>
      </c>
      <c r="E34" s="18" t="s">
        <v>84</v>
      </c>
      <c r="F34" s="19">
        <v>10000</v>
      </c>
      <c r="G34" s="19">
        <f>F34*2</f>
        <v>20000</v>
      </c>
      <c r="H34" s="17">
        <v>2.44</v>
      </c>
      <c r="I34" s="18">
        <v>141</v>
      </c>
      <c r="J34" s="18" t="s">
        <v>84</v>
      </c>
      <c r="K34" s="19">
        <v>45006</v>
      </c>
      <c r="L34" s="19">
        <f>K34*2</f>
        <v>90012</v>
      </c>
    </row>
    <row r="35" spans="1:12" s="20" customFormat="1" ht="15" customHeight="1" x14ac:dyDescent="0.25">
      <c r="A35" s="39"/>
      <c r="B35" s="25" t="s">
        <v>20</v>
      </c>
      <c r="C35" s="17">
        <v>2.17</v>
      </c>
      <c r="D35" s="18">
        <v>98</v>
      </c>
      <c r="E35" s="18" t="s">
        <v>159</v>
      </c>
      <c r="F35" s="19">
        <v>27696</v>
      </c>
      <c r="G35" s="19">
        <f t="shared" ref="G35:G50" si="4">F35*2</f>
        <v>55392</v>
      </c>
      <c r="H35" s="17">
        <v>1.32</v>
      </c>
      <c r="I35" s="18">
        <v>60</v>
      </c>
      <c r="J35" s="18" t="s">
        <v>84</v>
      </c>
      <c r="K35" s="19">
        <v>10386</v>
      </c>
      <c r="L35" s="19">
        <f t="shared" ref="L35:L50" si="5">K35*2</f>
        <v>20772</v>
      </c>
    </row>
    <row r="36" spans="1:12" s="20" customFormat="1" ht="15" customHeight="1" x14ac:dyDescent="0.25">
      <c r="A36" s="39"/>
      <c r="B36" s="25" t="s">
        <v>21</v>
      </c>
      <c r="C36" s="17">
        <v>1.45</v>
      </c>
      <c r="D36" s="18">
        <v>53</v>
      </c>
      <c r="E36" s="18" t="s">
        <v>84</v>
      </c>
      <c r="F36" s="19">
        <v>30000</v>
      </c>
      <c r="G36" s="19">
        <f t="shared" si="4"/>
        <v>60000</v>
      </c>
      <c r="H36" s="17">
        <v>4.33</v>
      </c>
      <c r="I36" s="18">
        <v>177</v>
      </c>
      <c r="J36" s="18" t="s">
        <v>84</v>
      </c>
      <c r="K36" s="19">
        <v>26000</v>
      </c>
      <c r="L36" s="19">
        <f t="shared" si="5"/>
        <v>52000</v>
      </c>
    </row>
    <row r="37" spans="1:12" s="20" customFormat="1" ht="15" customHeight="1" x14ac:dyDescent="0.25">
      <c r="A37" s="39"/>
      <c r="B37" s="25" t="s">
        <v>22</v>
      </c>
      <c r="C37" s="17">
        <v>1.43</v>
      </c>
      <c r="D37" s="18">
        <v>21</v>
      </c>
      <c r="E37" s="18" t="s">
        <v>84</v>
      </c>
      <c r="F37" s="19">
        <v>39000</v>
      </c>
      <c r="G37" s="19">
        <f t="shared" si="4"/>
        <v>78000</v>
      </c>
      <c r="H37" s="17">
        <v>3.29</v>
      </c>
      <c r="I37" s="18">
        <v>142</v>
      </c>
      <c r="J37" s="18" t="s">
        <v>161</v>
      </c>
      <c r="K37" s="19">
        <v>27200</v>
      </c>
      <c r="L37" s="19">
        <f t="shared" si="5"/>
        <v>54400</v>
      </c>
    </row>
    <row r="38" spans="1:12" s="20" customFormat="1" ht="12" customHeight="1" x14ac:dyDescent="0.25">
      <c r="A38" s="39"/>
      <c r="B38" s="25" t="s">
        <v>23</v>
      </c>
      <c r="C38" s="17" t="s">
        <v>163</v>
      </c>
      <c r="D38" s="18" t="s">
        <v>163</v>
      </c>
      <c r="E38" s="18" t="s">
        <v>163</v>
      </c>
      <c r="F38" s="19" t="s">
        <v>163</v>
      </c>
      <c r="G38" s="19" t="s">
        <v>163</v>
      </c>
      <c r="H38" s="17">
        <v>2.15</v>
      </c>
      <c r="I38" s="18">
        <v>100</v>
      </c>
      <c r="J38" s="18" t="s">
        <v>161</v>
      </c>
      <c r="K38" s="19">
        <v>34000</v>
      </c>
      <c r="L38" s="19">
        <f t="shared" si="5"/>
        <v>68000</v>
      </c>
    </row>
    <row r="39" spans="1:12" s="20" customFormat="1" ht="15" customHeight="1" x14ac:dyDescent="0.25">
      <c r="A39" s="39"/>
      <c r="B39" s="25" t="s">
        <v>139</v>
      </c>
      <c r="C39" s="17">
        <v>1.37</v>
      </c>
      <c r="D39" s="18">
        <v>74</v>
      </c>
      <c r="E39" s="18" t="s">
        <v>159</v>
      </c>
      <c r="F39" s="19">
        <v>24234</v>
      </c>
      <c r="G39" s="19">
        <f t="shared" si="4"/>
        <v>48468</v>
      </c>
      <c r="H39" s="17">
        <v>1.1100000000000001</v>
      </c>
      <c r="I39" s="18">
        <v>52</v>
      </c>
      <c r="J39" s="18" t="s">
        <v>84</v>
      </c>
      <c r="K39" s="19">
        <v>13848</v>
      </c>
      <c r="L39" s="19">
        <f t="shared" si="5"/>
        <v>27696</v>
      </c>
    </row>
    <row r="40" spans="1:12" s="20" customFormat="1" ht="15" customHeight="1" x14ac:dyDescent="0.25">
      <c r="A40" s="39"/>
      <c r="B40" s="25" t="s">
        <v>104</v>
      </c>
      <c r="C40" s="17">
        <v>1.3</v>
      </c>
      <c r="D40" s="18">
        <v>63</v>
      </c>
      <c r="E40" s="18" t="s">
        <v>159</v>
      </c>
      <c r="F40" s="19">
        <v>25234</v>
      </c>
      <c r="G40" s="19">
        <f t="shared" si="4"/>
        <v>50468</v>
      </c>
      <c r="H40" s="17">
        <v>1.33</v>
      </c>
      <c r="I40" s="18">
        <v>57</v>
      </c>
      <c r="J40" s="18" t="s">
        <v>84</v>
      </c>
      <c r="K40" s="19">
        <v>20772</v>
      </c>
      <c r="L40" s="19">
        <f t="shared" si="5"/>
        <v>41544</v>
      </c>
    </row>
    <row r="41" spans="1:12" s="20" customFormat="1" ht="15" customHeight="1" x14ac:dyDescent="0.25">
      <c r="A41" s="39"/>
      <c r="B41" s="25" t="s">
        <v>105</v>
      </c>
      <c r="C41" s="17" t="s">
        <v>163</v>
      </c>
      <c r="D41" s="18" t="s">
        <v>163</v>
      </c>
      <c r="E41" s="18" t="s">
        <v>163</v>
      </c>
      <c r="F41" s="19" t="s">
        <v>163</v>
      </c>
      <c r="G41" s="19" t="s">
        <v>163</v>
      </c>
      <c r="H41" s="17">
        <v>2.29</v>
      </c>
      <c r="I41" s="18">
        <v>99</v>
      </c>
      <c r="J41" s="18" t="s">
        <v>161</v>
      </c>
      <c r="K41" s="19">
        <v>31158</v>
      </c>
      <c r="L41" s="19">
        <f t="shared" si="5"/>
        <v>62316</v>
      </c>
    </row>
    <row r="42" spans="1:12" s="20" customFormat="1" ht="15" customHeight="1" x14ac:dyDescent="0.25">
      <c r="A42" s="39"/>
      <c r="B42" s="25" t="s">
        <v>24</v>
      </c>
      <c r="C42" s="17" t="s">
        <v>163</v>
      </c>
      <c r="D42" s="18" t="s">
        <v>163</v>
      </c>
      <c r="E42" s="18" t="s">
        <v>163</v>
      </c>
      <c r="F42" s="19" t="s">
        <v>163</v>
      </c>
      <c r="G42" s="19" t="s">
        <v>163</v>
      </c>
      <c r="H42" s="17">
        <v>2.44</v>
      </c>
      <c r="I42" s="18">
        <v>120</v>
      </c>
      <c r="J42" s="18" t="s">
        <v>84</v>
      </c>
      <c r="K42" s="19">
        <v>52000</v>
      </c>
      <c r="L42" s="19">
        <f t="shared" si="5"/>
        <v>104000</v>
      </c>
    </row>
    <row r="43" spans="1:12" s="20" customFormat="1" ht="15" customHeight="1" x14ac:dyDescent="0.25">
      <c r="A43" s="39"/>
      <c r="B43" s="25" t="s">
        <v>25</v>
      </c>
      <c r="C43" s="17" t="s">
        <v>163</v>
      </c>
      <c r="D43" s="18" t="s">
        <v>163</v>
      </c>
      <c r="E43" s="18" t="s">
        <v>163</v>
      </c>
      <c r="F43" s="19" t="s">
        <v>163</v>
      </c>
      <c r="G43" s="19" t="s">
        <v>163</v>
      </c>
      <c r="H43" s="17">
        <v>4.21</v>
      </c>
      <c r="I43" s="18">
        <v>194</v>
      </c>
      <c r="J43" s="18" t="s">
        <v>84</v>
      </c>
      <c r="K43" s="19">
        <v>50000</v>
      </c>
      <c r="L43" s="19">
        <f t="shared" si="5"/>
        <v>100000</v>
      </c>
    </row>
    <row r="44" spans="1:12" s="20" customFormat="1" ht="15" customHeight="1" x14ac:dyDescent="0.25">
      <c r="A44" s="39"/>
      <c r="B44" s="25" t="s">
        <v>106</v>
      </c>
      <c r="C44" s="17">
        <v>1.25</v>
      </c>
      <c r="D44" s="18">
        <v>63</v>
      </c>
      <c r="E44" s="18" t="s">
        <v>84</v>
      </c>
      <c r="F44" s="19">
        <v>35000</v>
      </c>
      <c r="G44" s="19">
        <f t="shared" si="4"/>
        <v>70000</v>
      </c>
      <c r="H44" s="26" t="s">
        <v>137</v>
      </c>
      <c r="I44" s="18" t="s">
        <v>137</v>
      </c>
      <c r="J44" s="18" t="s">
        <v>84</v>
      </c>
      <c r="K44" s="19">
        <v>27696</v>
      </c>
      <c r="L44" s="19">
        <f t="shared" si="5"/>
        <v>55392</v>
      </c>
    </row>
    <row r="45" spans="1:12" s="20" customFormat="1" ht="15" customHeight="1" x14ac:dyDescent="0.25">
      <c r="A45" s="39"/>
      <c r="B45" s="25" t="s">
        <v>26</v>
      </c>
      <c r="C45" s="17">
        <v>1.1399999999999999</v>
      </c>
      <c r="D45" s="18">
        <v>55</v>
      </c>
      <c r="E45" s="18" t="s">
        <v>84</v>
      </c>
      <c r="F45" s="19">
        <v>31300</v>
      </c>
      <c r="G45" s="19">
        <f t="shared" si="4"/>
        <v>62600</v>
      </c>
      <c r="H45" s="17">
        <v>2.4900000000000002</v>
      </c>
      <c r="I45" s="18">
        <v>129</v>
      </c>
      <c r="J45" s="18" t="s">
        <v>84</v>
      </c>
      <c r="K45" s="19">
        <v>24234</v>
      </c>
      <c r="L45" s="19">
        <f t="shared" si="5"/>
        <v>48468</v>
      </c>
    </row>
    <row r="46" spans="1:12" s="20" customFormat="1" ht="15" customHeight="1" x14ac:dyDescent="0.25">
      <c r="A46" s="39"/>
      <c r="B46" s="25" t="s">
        <v>150</v>
      </c>
      <c r="C46" s="17">
        <v>2.2999999999999998</v>
      </c>
      <c r="D46" s="18">
        <v>84</v>
      </c>
      <c r="E46" s="18" t="s">
        <v>159</v>
      </c>
      <c r="F46" s="19">
        <v>25234</v>
      </c>
      <c r="G46" s="19">
        <f t="shared" si="4"/>
        <v>50468</v>
      </c>
      <c r="H46" s="17">
        <v>0.56999999999999995</v>
      </c>
      <c r="I46" s="18">
        <v>35</v>
      </c>
      <c r="J46" s="18" t="s">
        <v>84</v>
      </c>
      <c r="K46" s="19">
        <v>6500</v>
      </c>
      <c r="L46" s="19">
        <f t="shared" si="5"/>
        <v>13000</v>
      </c>
    </row>
    <row r="47" spans="1:12" s="20" customFormat="1" ht="15" customHeight="1" x14ac:dyDescent="0.25">
      <c r="A47" s="39"/>
      <c r="B47" s="25" t="s">
        <v>27</v>
      </c>
      <c r="C47" s="17">
        <v>1.1000000000000001</v>
      </c>
      <c r="D47" s="18">
        <v>47</v>
      </c>
      <c r="E47" s="18" t="s">
        <v>84</v>
      </c>
      <c r="F47" s="19">
        <v>25000</v>
      </c>
      <c r="G47" s="19">
        <f t="shared" si="4"/>
        <v>50000</v>
      </c>
      <c r="H47" s="17">
        <v>1.47</v>
      </c>
      <c r="I47" s="18">
        <v>75</v>
      </c>
      <c r="J47" s="18" t="s">
        <v>84</v>
      </c>
      <c r="K47" s="19">
        <v>11000</v>
      </c>
      <c r="L47" s="19">
        <f t="shared" si="5"/>
        <v>22000</v>
      </c>
    </row>
    <row r="48" spans="1:12" s="20" customFormat="1" ht="15" customHeight="1" x14ac:dyDescent="0.25">
      <c r="A48" s="39"/>
      <c r="B48" s="25" t="s">
        <v>30</v>
      </c>
      <c r="C48" s="17">
        <v>0</v>
      </c>
      <c r="D48" s="18">
        <v>0</v>
      </c>
      <c r="E48" s="18">
        <v>0</v>
      </c>
      <c r="F48" s="19">
        <v>0</v>
      </c>
      <c r="G48" s="19">
        <f t="shared" si="4"/>
        <v>0</v>
      </c>
      <c r="H48" s="17">
        <v>1.45</v>
      </c>
      <c r="I48" s="18">
        <v>13</v>
      </c>
      <c r="J48" s="18" t="s">
        <v>84</v>
      </c>
      <c r="K48" s="19">
        <v>19100</v>
      </c>
      <c r="L48" s="19">
        <f t="shared" si="5"/>
        <v>38200</v>
      </c>
    </row>
    <row r="49" spans="1:12" s="20" customFormat="1" ht="15" customHeight="1" x14ac:dyDescent="0.25">
      <c r="A49" s="39"/>
      <c r="B49" s="25" t="s">
        <v>28</v>
      </c>
      <c r="C49" s="17">
        <v>2.2799999999999998</v>
      </c>
      <c r="D49" s="18">
        <v>99</v>
      </c>
      <c r="E49" s="18" t="s">
        <v>84</v>
      </c>
      <c r="F49" s="19">
        <v>45000</v>
      </c>
      <c r="G49" s="19">
        <f t="shared" si="4"/>
        <v>90000</v>
      </c>
      <c r="H49" s="17">
        <v>4.4000000000000004</v>
      </c>
      <c r="I49" s="18">
        <v>174</v>
      </c>
      <c r="J49" s="18" t="s">
        <v>84</v>
      </c>
      <c r="K49" s="19">
        <v>26000</v>
      </c>
      <c r="L49" s="19">
        <f t="shared" si="5"/>
        <v>52000</v>
      </c>
    </row>
    <row r="50" spans="1:12" s="20" customFormat="1" ht="15" customHeight="1" x14ac:dyDescent="0.25">
      <c r="A50" s="39"/>
      <c r="B50" s="25" t="s">
        <v>29</v>
      </c>
      <c r="C50" s="17">
        <v>1.53</v>
      </c>
      <c r="D50" s="18">
        <v>58</v>
      </c>
      <c r="E50" s="18" t="s">
        <v>84</v>
      </c>
      <c r="F50" s="19">
        <v>23400</v>
      </c>
      <c r="G50" s="19">
        <f t="shared" si="4"/>
        <v>46800</v>
      </c>
      <c r="H50" s="17">
        <v>3.45</v>
      </c>
      <c r="I50" s="18">
        <v>162</v>
      </c>
      <c r="J50" s="18" t="s">
        <v>84</v>
      </c>
      <c r="K50" s="19">
        <v>17000</v>
      </c>
      <c r="L50" s="19">
        <f t="shared" si="5"/>
        <v>34000</v>
      </c>
    </row>
    <row r="51" spans="1:12" s="20" customFormat="1" ht="32.1" customHeight="1" x14ac:dyDescent="0.25">
      <c r="A51" s="39"/>
      <c r="B51" s="32" t="s">
        <v>89</v>
      </c>
      <c r="C51" s="30" t="s">
        <v>143</v>
      </c>
      <c r="D51" s="31" t="s">
        <v>37</v>
      </c>
      <c r="E51" s="30" t="s">
        <v>136</v>
      </c>
      <c r="F51" s="31" t="s">
        <v>19</v>
      </c>
      <c r="G51" s="31" t="s">
        <v>158</v>
      </c>
      <c r="H51" s="31" t="s">
        <v>143</v>
      </c>
      <c r="I51" s="31" t="s">
        <v>98</v>
      </c>
      <c r="J51" s="31" t="s">
        <v>124</v>
      </c>
      <c r="K51" s="31" t="s">
        <v>19</v>
      </c>
      <c r="L51" s="31" t="s">
        <v>158</v>
      </c>
    </row>
    <row r="52" spans="1:12" s="20" customFormat="1" ht="15" customHeight="1" x14ac:dyDescent="0.25">
      <c r="A52" s="39"/>
      <c r="B52" s="25" t="s">
        <v>31</v>
      </c>
      <c r="C52" s="17" t="s">
        <v>163</v>
      </c>
      <c r="D52" s="18" t="s">
        <v>163</v>
      </c>
      <c r="E52" s="18" t="s">
        <v>163</v>
      </c>
      <c r="F52" s="19" t="s">
        <v>163</v>
      </c>
      <c r="G52" s="19" t="s">
        <v>163</v>
      </c>
      <c r="H52" s="17">
        <v>3.21</v>
      </c>
      <c r="I52" s="18">
        <v>143</v>
      </c>
      <c r="J52" s="18" t="s">
        <v>84</v>
      </c>
      <c r="K52" s="19">
        <v>27696</v>
      </c>
      <c r="L52" s="19">
        <f>K52*2</f>
        <v>55392</v>
      </c>
    </row>
    <row r="53" spans="1:12" s="20" customFormat="1" ht="15" customHeight="1" x14ac:dyDescent="0.25">
      <c r="A53" s="39"/>
      <c r="B53" s="25" t="s">
        <v>107</v>
      </c>
      <c r="C53" s="17" t="s">
        <v>163</v>
      </c>
      <c r="D53" s="18" t="s">
        <v>163</v>
      </c>
      <c r="E53" s="18" t="s">
        <v>163</v>
      </c>
      <c r="F53" s="19" t="s">
        <v>163</v>
      </c>
      <c r="G53" s="19" t="s">
        <v>163</v>
      </c>
      <c r="H53" s="17">
        <v>4.57</v>
      </c>
      <c r="I53" s="18">
        <v>105</v>
      </c>
      <c r="J53" s="18" t="s">
        <v>84</v>
      </c>
      <c r="K53" s="19">
        <v>30000</v>
      </c>
      <c r="L53" s="19">
        <f t="shared" ref="L53:L61" si="6">K53*2</f>
        <v>60000</v>
      </c>
    </row>
    <row r="54" spans="1:12" s="20" customFormat="1" ht="15" customHeight="1" x14ac:dyDescent="0.25">
      <c r="A54" s="39"/>
      <c r="B54" s="25" t="s">
        <v>32</v>
      </c>
      <c r="C54" s="17">
        <v>0.48</v>
      </c>
      <c r="D54" s="18">
        <v>21</v>
      </c>
      <c r="E54" s="18" t="s">
        <v>160</v>
      </c>
      <c r="F54" s="19">
        <v>24200</v>
      </c>
      <c r="G54" s="19">
        <f t="shared" ref="G54:G60" si="7">F54*2</f>
        <v>48400</v>
      </c>
      <c r="H54" s="17">
        <v>1.58</v>
      </c>
      <c r="I54" s="18">
        <v>85</v>
      </c>
      <c r="J54" s="18" t="s">
        <v>84</v>
      </c>
      <c r="K54" s="19">
        <v>17000</v>
      </c>
      <c r="L54" s="19">
        <f t="shared" si="6"/>
        <v>34000</v>
      </c>
    </row>
    <row r="55" spans="1:12" s="20" customFormat="1" ht="15" customHeight="1" x14ac:dyDescent="0.25">
      <c r="A55" s="39"/>
      <c r="B55" s="25" t="s">
        <v>38</v>
      </c>
      <c r="C55" s="17">
        <v>2.08</v>
      </c>
      <c r="D55" s="18">
        <v>93</v>
      </c>
      <c r="E55" s="18" t="s">
        <v>160</v>
      </c>
      <c r="F55" s="19">
        <v>30000</v>
      </c>
      <c r="G55" s="19">
        <f t="shared" si="7"/>
        <v>60000</v>
      </c>
      <c r="H55" s="17">
        <v>5</v>
      </c>
      <c r="I55" s="18">
        <v>188</v>
      </c>
      <c r="J55" s="18" t="s">
        <v>84</v>
      </c>
      <c r="K55" s="19">
        <v>44000</v>
      </c>
      <c r="L55" s="19">
        <f t="shared" si="6"/>
        <v>88000</v>
      </c>
    </row>
    <row r="56" spans="1:12" s="20" customFormat="1" ht="15" customHeight="1" x14ac:dyDescent="0.25">
      <c r="A56" s="39"/>
      <c r="B56" s="25" t="s">
        <v>33</v>
      </c>
      <c r="C56" s="17">
        <v>1.3</v>
      </c>
      <c r="D56" s="18">
        <v>27</v>
      </c>
      <c r="E56" s="18" t="s">
        <v>84</v>
      </c>
      <c r="F56" s="19">
        <v>27300</v>
      </c>
      <c r="G56" s="19">
        <f t="shared" si="7"/>
        <v>54600</v>
      </c>
      <c r="H56" s="17">
        <v>2.3199999999999998</v>
      </c>
      <c r="I56" s="18">
        <v>105</v>
      </c>
      <c r="J56" s="18" t="s">
        <v>84</v>
      </c>
      <c r="K56" s="19">
        <v>24234</v>
      </c>
      <c r="L56" s="19">
        <f t="shared" si="6"/>
        <v>48468</v>
      </c>
    </row>
    <row r="57" spans="1:12" s="20" customFormat="1" ht="15" customHeight="1" x14ac:dyDescent="0.25">
      <c r="A57" s="39"/>
      <c r="B57" s="25" t="s">
        <v>34</v>
      </c>
      <c r="C57" s="17">
        <v>1.53</v>
      </c>
      <c r="D57" s="18">
        <v>76</v>
      </c>
      <c r="E57" s="18" t="s">
        <v>84</v>
      </c>
      <c r="F57" s="19">
        <v>35100</v>
      </c>
      <c r="G57" s="19">
        <f t="shared" si="7"/>
        <v>70200</v>
      </c>
      <c r="H57" s="17">
        <v>1.29</v>
      </c>
      <c r="I57" s="18">
        <v>70</v>
      </c>
      <c r="J57" s="18" t="s">
        <v>84</v>
      </c>
      <c r="K57" s="19">
        <v>13848</v>
      </c>
      <c r="L57" s="19">
        <f t="shared" si="6"/>
        <v>27696</v>
      </c>
    </row>
    <row r="58" spans="1:12" s="20" customFormat="1" ht="15" customHeight="1" x14ac:dyDescent="0.25">
      <c r="A58" s="39"/>
      <c r="B58" s="25" t="s">
        <v>35</v>
      </c>
      <c r="C58" s="17">
        <v>2.34</v>
      </c>
      <c r="D58" s="18">
        <v>102</v>
      </c>
      <c r="E58" s="18" t="s">
        <v>84</v>
      </c>
      <c r="F58" s="19">
        <v>35000</v>
      </c>
      <c r="G58" s="19">
        <f t="shared" si="7"/>
        <v>70000</v>
      </c>
      <c r="H58" s="17">
        <v>4.16</v>
      </c>
      <c r="I58" s="18">
        <v>197</v>
      </c>
      <c r="J58" s="18" t="s">
        <v>84</v>
      </c>
      <c r="K58" s="19">
        <v>35000</v>
      </c>
      <c r="L58" s="19">
        <f t="shared" si="6"/>
        <v>70000</v>
      </c>
    </row>
    <row r="59" spans="1:12" s="20" customFormat="1" ht="15" customHeight="1" x14ac:dyDescent="0.25">
      <c r="A59" s="39"/>
      <c r="B59" s="25" t="s">
        <v>108</v>
      </c>
      <c r="C59" s="17">
        <v>1.1100000000000001</v>
      </c>
      <c r="D59" s="18">
        <v>57</v>
      </c>
      <c r="E59" s="18" t="s">
        <v>84</v>
      </c>
      <c r="F59" s="19">
        <v>39000</v>
      </c>
      <c r="G59" s="19">
        <f t="shared" si="7"/>
        <v>78000</v>
      </c>
      <c r="H59" s="17">
        <v>2.59</v>
      </c>
      <c r="I59" s="18">
        <v>143</v>
      </c>
      <c r="J59" s="18" t="s">
        <v>84</v>
      </c>
      <c r="K59" s="19">
        <v>24000</v>
      </c>
      <c r="L59" s="19">
        <f t="shared" si="6"/>
        <v>48000</v>
      </c>
    </row>
    <row r="60" spans="1:12" s="20" customFormat="1" ht="15" customHeight="1" x14ac:dyDescent="0.25">
      <c r="A60" s="39"/>
      <c r="B60" s="25" t="s">
        <v>36</v>
      </c>
      <c r="C60" s="17">
        <v>1.44</v>
      </c>
      <c r="D60" s="18">
        <v>33</v>
      </c>
      <c r="E60" s="18" t="s">
        <v>84</v>
      </c>
      <c r="F60" s="19">
        <v>31200</v>
      </c>
      <c r="G60" s="19">
        <f t="shared" si="7"/>
        <v>62400</v>
      </c>
      <c r="H60" s="17">
        <v>3.35</v>
      </c>
      <c r="I60" s="18">
        <v>128</v>
      </c>
      <c r="J60" s="18" t="s">
        <v>84</v>
      </c>
      <c r="K60" s="19">
        <v>27000</v>
      </c>
      <c r="L60" s="19">
        <f t="shared" si="6"/>
        <v>54000</v>
      </c>
    </row>
    <row r="61" spans="1:12" s="20" customFormat="1" ht="15" customHeight="1" x14ac:dyDescent="0.25">
      <c r="A61" s="39"/>
      <c r="B61" s="25" t="s">
        <v>37</v>
      </c>
      <c r="C61" s="17">
        <v>0</v>
      </c>
      <c r="D61" s="18">
        <v>0</v>
      </c>
      <c r="E61" s="18">
        <v>0</v>
      </c>
      <c r="F61" s="18">
        <v>0</v>
      </c>
      <c r="G61" s="18">
        <v>0</v>
      </c>
      <c r="H61" s="17">
        <v>1.29</v>
      </c>
      <c r="I61" s="18">
        <v>97</v>
      </c>
      <c r="J61" s="18" t="s">
        <v>84</v>
      </c>
      <c r="K61" s="19">
        <v>34620</v>
      </c>
      <c r="L61" s="19">
        <f t="shared" si="6"/>
        <v>69240</v>
      </c>
    </row>
    <row r="62" spans="1:12" s="20" customFormat="1" ht="32.1" customHeight="1" x14ac:dyDescent="0.25">
      <c r="A62" s="39"/>
      <c r="B62" s="32" t="s">
        <v>39</v>
      </c>
      <c r="C62" s="30" t="s">
        <v>143</v>
      </c>
      <c r="D62" s="31" t="s">
        <v>44</v>
      </c>
      <c r="E62" s="30" t="s">
        <v>136</v>
      </c>
      <c r="F62" s="31" t="s">
        <v>19</v>
      </c>
      <c r="G62" s="31" t="s">
        <v>158</v>
      </c>
      <c r="H62" s="31" t="s">
        <v>143</v>
      </c>
      <c r="I62" s="31" t="s">
        <v>98</v>
      </c>
      <c r="J62" s="31" t="s">
        <v>124</v>
      </c>
      <c r="K62" s="31" t="s">
        <v>19</v>
      </c>
      <c r="L62" s="31" t="s">
        <v>158</v>
      </c>
    </row>
    <row r="63" spans="1:12" s="20" customFormat="1" ht="15" customHeight="1" x14ac:dyDescent="0.25">
      <c r="A63" s="39"/>
      <c r="B63" s="25" t="s">
        <v>40</v>
      </c>
      <c r="C63" s="17">
        <v>1.56</v>
      </c>
      <c r="D63" s="18">
        <v>31</v>
      </c>
      <c r="E63" s="18" t="s">
        <v>84</v>
      </c>
      <c r="F63" s="19">
        <v>89004</v>
      </c>
      <c r="G63" s="19">
        <f>F63*2</f>
        <v>178008</v>
      </c>
      <c r="H63" s="17">
        <v>5.19</v>
      </c>
      <c r="I63" s="18">
        <v>231</v>
      </c>
      <c r="J63" s="18" t="s">
        <v>84</v>
      </c>
      <c r="K63" s="19">
        <v>45000</v>
      </c>
      <c r="L63" s="19">
        <f>K63*2</f>
        <v>90000</v>
      </c>
    </row>
    <row r="64" spans="1:12" s="20" customFormat="1" ht="15" customHeight="1" x14ac:dyDescent="0.25">
      <c r="A64" s="39"/>
      <c r="B64" s="25" t="s">
        <v>44</v>
      </c>
      <c r="C64" s="17">
        <v>0</v>
      </c>
      <c r="D64" s="18">
        <v>0</v>
      </c>
      <c r="E64" s="18">
        <v>0</v>
      </c>
      <c r="F64" s="18">
        <v>0</v>
      </c>
      <c r="G64" s="18">
        <v>0</v>
      </c>
      <c r="H64" s="17">
        <v>4.3</v>
      </c>
      <c r="I64" s="18">
        <v>28</v>
      </c>
      <c r="J64" s="18" t="s">
        <v>84</v>
      </c>
      <c r="K64" s="19">
        <v>36470</v>
      </c>
      <c r="L64" s="19">
        <f t="shared" ref="L64:L68" si="8">K64*2</f>
        <v>72940</v>
      </c>
    </row>
    <row r="65" spans="1:12" s="20" customFormat="1" ht="15" customHeight="1" x14ac:dyDescent="0.25">
      <c r="A65" s="39"/>
      <c r="B65" s="25" t="s">
        <v>41</v>
      </c>
      <c r="C65" s="17">
        <v>1.23</v>
      </c>
      <c r="D65" s="18">
        <v>77</v>
      </c>
      <c r="E65" s="18" t="s">
        <v>160</v>
      </c>
      <c r="F65" s="19">
        <v>62200</v>
      </c>
      <c r="G65" s="19">
        <f t="shared" ref="G65:G68" si="9">F65*2</f>
        <v>124400</v>
      </c>
      <c r="H65" s="17">
        <v>7.25</v>
      </c>
      <c r="I65" s="18">
        <v>359</v>
      </c>
      <c r="J65" s="18" t="s">
        <v>84</v>
      </c>
      <c r="K65" s="19">
        <v>93000</v>
      </c>
      <c r="L65" s="19">
        <f t="shared" si="8"/>
        <v>186000</v>
      </c>
    </row>
    <row r="66" spans="1:12" s="20" customFormat="1" ht="15" customHeight="1" x14ac:dyDescent="0.25">
      <c r="A66" s="39"/>
      <c r="B66" s="25" t="s">
        <v>130</v>
      </c>
      <c r="C66" s="17">
        <v>1.28</v>
      </c>
      <c r="D66" s="18">
        <v>74</v>
      </c>
      <c r="E66" s="18" t="s">
        <v>160</v>
      </c>
      <c r="F66" s="19">
        <v>60000</v>
      </c>
      <c r="G66" s="19">
        <f t="shared" si="9"/>
        <v>120000</v>
      </c>
      <c r="H66" s="17">
        <v>7</v>
      </c>
      <c r="I66" s="18">
        <v>357</v>
      </c>
      <c r="J66" s="18" t="s">
        <v>84</v>
      </c>
      <c r="K66" s="19">
        <v>70000</v>
      </c>
      <c r="L66" s="19">
        <f t="shared" si="8"/>
        <v>140000</v>
      </c>
    </row>
    <row r="67" spans="1:12" s="20" customFormat="1" ht="15" customHeight="1" x14ac:dyDescent="0.25">
      <c r="A67" s="39"/>
      <c r="B67" s="25" t="s">
        <v>42</v>
      </c>
      <c r="C67" s="17">
        <v>1.06</v>
      </c>
      <c r="D67" s="18">
        <v>63</v>
      </c>
      <c r="E67" s="18" t="s">
        <v>84</v>
      </c>
      <c r="F67" s="19">
        <v>27696</v>
      </c>
      <c r="G67" s="19">
        <f t="shared" si="9"/>
        <v>55392</v>
      </c>
      <c r="H67" s="17">
        <v>5.5</v>
      </c>
      <c r="I67" s="18">
        <v>223</v>
      </c>
      <c r="J67" s="18" t="s">
        <v>84</v>
      </c>
      <c r="K67" s="19">
        <v>37000</v>
      </c>
      <c r="L67" s="19">
        <f t="shared" si="8"/>
        <v>74000</v>
      </c>
    </row>
    <row r="68" spans="1:12" s="20" customFormat="1" ht="15" customHeight="1" x14ac:dyDescent="0.25">
      <c r="A68" s="39"/>
      <c r="B68" s="25" t="s">
        <v>43</v>
      </c>
      <c r="C68" s="17">
        <v>1.23</v>
      </c>
      <c r="D68" s="18">
        <v>87</v>
      </c>
      <c r="E68" s="18" t="s">
        <v>160</v>
      </c>
      <c r="F68" s="19">
        <v>93474</v>
      </c>
      <c r="G68" s="19">
        <f t="shared" si="9"/>
        <v>186948</v>
      </c>
      <c r="H68" s="17">
        <v>7.07</v>
      </c>
      <c r="I68" s="18">
        <v>254</v>
      </c>
      <c r="J68" s="18" t="s">
        <v>84</v>
      </c>
      <c r="K68" s="19">
        <v>24000</v>
      </c>
      <c r="L68" s="19">
        <f t="shared" si="8"/>
        <v>48000</v>
      </c>
    </row>
    <row r="69" spans="1:12" s="20" customFormat="1" ht="32.1" customHeight="1" x14ac:dyDescent="0.25">
      <c r="A69" s="39"/>
      <c r="B69" s="32" t="s">
        <v>119</v>
      </c>
      <c r="C69" s="30" t="s">
        <v>143</v>
      </c>
      <c r="D69" s="31" t="s">
        <v>86</v>
      </c>
      <c r="E69" s="30" t="s">
        <v>136</v>
      </c>
      <c r="F69" s="31" t="s">
        <v>19</v>
      </c>
      <c r="G69" s="31" t="s">
        <v>158</v>
      </c>
      <c r="H69" s="31" t="s">
        <v>143</v>
      </c>
      <c r="I69" s="31" t="s">
        <v>98</v>
      </c>
      <c r="J69" s="31" t="s">
        <v>124</v>
      </c>
      <c r="K69" s="31" t="s">
        <v>19</v>
      </c>
      <c r="L69" s="31" t="s">
        <v>158</v>
      </c>
    </row>
    <row r="70" spans="1:12" s="20" customFormat="1" ht="15" customHeight="1" x14ac:dyDescent="0.25">
      <c r="A70" s="39"/>
      <c r="B70" s="25" t="s">
        <v>74</v>
      </c>
      <c r="C70" s="17">
        <v>0.47</v>
      </c>
      <c r="D70" s="18">
        <v>32</v>
      </c>
      <c r="E70" s="18" t="s">
        <v>84</v>
      </c>
      <c r="F70" s="19">
        <v>6000</v>
      </c>
      <c r="G70" s="19">
        <f>F70*2</f>
        <v>12000</v>
      </c>
      <c r="H70" s="17">
        <v>0.46</v>
      </c>
      <c r="I70" s="18">
        <v>42</v>
      </c>
      <c r="J70" s="18" t="s">
        <v>84</v>
      </c>
      <c r="K70" s="19">
        <v>3400</v>
      </c>
      <c r="L70" s="19">
        <f>K70*2</f>
        <v>6800</v>
      </c>
    </row>
    <row r="71" spans="1:12" s="20" customFormat="1" ht="15" customHeight="1" x14ac:dyDescent="0.25">
      <c r="A71" s="39"/>
      <c r="B71" s="25" t="s">
        <v>86</v>
      </c>
      <c r="C71" s="17">
        <v>0</v>
      </c>
      <c r="D71" s="18">
        <v>0</v>
      </c>
      <c r="E71" s="18">
        <v>0</v>
      </c>
      <c r="F71" s="18">
        <v>0</v>
      </c>
      <c r="G71" s="18">
        <v>0</v>
      </c>
      <c r="H71" s="17">
        <v>0.17</v>
      </c>
      <c r="I71" s="18">
        <v>131</v>
      </c>
      <c r="J71" s="18" t="s">
        <v>90</v>
      </c>
      <c r="K71" s="19">
        <v>2450</v>
      </c>
      <c r="L71" s="19">
        <f t="shared" ref="L71:L73" si="10">K71*2</f>
        <v>4900</v>
      </c>
    </row>
    <row r="72" spans="1:12" s="20" customFormat="1" ht="15" customHeight="1" x14ac:dyDescent="0.25">
      <c r="A72" s="39"/>
      <c r="B72" s="25" t="s">
        <v>75</v>
      </c>
      <c r="C72" s="17">
        <v>1.23</v>
      </c>
      <c r="D72" s="18">
        <v>9</v>
      </c>
      <c r="E72" s="18" t="s">
        <v>84</v>
      </c>
      <c r="F72" s="19">
        <v>7500</v>
      </c>
      <c r="G72" s="19">
        <f t="shared" ref="G72:G73" si="11">F72*2</f>
        <v>15000</v>
      </c>
      <c r="H72" s="17">
        <v>0.23</v>
      </c>
      <c r="I72" s="18">
        <v>192</v>
      </c>
      <c r="J72" s="18" t="s">
        <v>84</v>
      </c>
      <c r="K72" s="19">
        <v>2600</v>
      </c>
      <c r="L72" s="19">
        <f t="shared" si="10"/>
        <v>5200</v>
      </c>
    </row>
    <row r="73" spans="1:12" s="20" customFormat="1" ht="15" customHeight="1" x14ac:dyDescent="0.25">
      <c r="A73" s="40"/>
      <c r="B73" s="25" t="s">
        <v>82</v>
      </c>
      <c r="C73" s="17">
        <v>1.32</v>
      </c>
      <c r="D73" s="18">
        <v>16</v>
      </c>
      <c r="E73" s="18" t="s">
        <v>84</v>
      </c>
      <c r="F73" s="19">
        <v>4000</v>
      </c>
      <c r="G73" s="19">
        <f t="shared" si="11"/>
        <v>8000</v>
      </c>
      <c r="H73" s="17">
        <v>0.3</v>
      </c>
      <c r="I73" s="18">
        <v>27</v>
      </c>
      <c r="J73" s="18" t="s">
        <v>84</v>
      </c>
      <c r="K73" s="19">
        <v>2600</v>
      </c>
      <c r="L73" s="19">
        <f t="shared" si="10"/>
        <v>5200</v>
      </c>
    </row>
    <row r="74" spans="1:12" s="20" customFormat="1" ht="32.1" customHeight="1" x14ac:dyDescent="0.25">
      <c r="A74" s="35" t="s">
        <v>95</v>
      </c>
      <c r="B74" s="32" t="s">
        <v>48</v>
      </c>
      <c r="C74" s="30" t="s">
        <v>143</v>
      </c>
      <c r="D74" s="31" t="s">
        <v>147</v>
      </c>
      <c r="E74" s="30" t="s">
        <v>136</v>
      </c>
      <c r="F74" s="31" t="s">
        <v>19</v>
      </c>
      <c r="G74" s="31" t="s">
        <v>158</v>
      </c>
      <c r="H74" s="31" t="s">
        <v>143</v>
      </c>
      <c r="I74" s="31" t="s">
        <v>98</v>
      </c>
      <c r="J74" s="31" t="s">
        <v>124</v>
      </c>
      <c r="K74" s="31" t="s">
        <v>19</v>
      </c>
      <c r="L74" s="31" t="s">
        <v>158</v>
      </c>
    </row>
    <row r="75" spans="1:12" s="20" customFormat="1" ht="15" customHeight="1" x14ac:dyDescent="0.25">
      <c r="A75" s="36"/>
      <c r="B75" s="25" t="s">
        <v>49</v>
      </c>
      <c r="C75" s="17" t="s">
        <v>163</v>
      </c>
      <c r="D75" s="18" t="s">
        <v>163</v>
      </c>
      <c r="E75" s="18" t="s">
        <v>163</v>
      </c>
      <c r="F75" s="19" t="s">
        <v>163</v>
      </c>
      <c r="G75" s="19" t="s">
        <v>163</v>
      </c>
      <c r="H75" s="17">
        <v>0.53</v>
      </c>
      <c r="I75" s="18">
        <v>39</v>
      </c>
      <c r="J75" s="18" t="s">
        <v>84</v>
      </c>
      <c r="K75" s="19">
        <v>35000</v>
      </c>
      <c r="L75" s="19">
        <f>K75*2</f>
        <v>70000</v>
      </c>
    </row>
    <row r="76" spans="1:12" s="20" customFormat="1" ht="15" customHeight="1" x14ac:dyDescent="0.25">
      <c r="A76" s="36"/>
      <c r="B76" s="25" t="s">
        <v>50</v>
      </c>
      <c r="C76" s="17">
        <v>1.4</v>
      </c>
      <c r="D76" s="18">
        <v>45</v>
      </c>
      <c r="E76" s="18" t="s">
        <v>160</v>
      </c>
      <c r="F76" s="19">
        <v>25000</v>
      </c>
      <c r="G76" s="19">
        <f t="shared" ref="G76:G96" si="12">F76*2</f>
        <v>50000</v>
      </c>
      <c r="H76" s="17">
        <v>2.37</v>
      </c>
      <c r="I76" s="18">
        <v>117</v>
      </c>
      <c r="J76" s="18" t="s">
        <v>84</v>
      </c>
      <c r="K76" s="19">
        <v>27300</v>
      </c>
      <c r="L76" s="19">
        <f t="shared" ref="L76:L97" si="13">K76*2</f>
        <v>54600</v>
      </c>
    </row>
    <row r="77" spans="1:12" s="20" customFormat="1" ht="15" customHeight="1" x14ac:dyDescent="0.25">
      <c r="A77" s="36"/>
      <c r="B77" s="25" t="s">
        <v>109</v>
      </c>
      <c r="C77" s="17" t="s">
        <v>163</v>
      </c>
      <c r="D77" s="18" t="s">
        <v>163</v>
      </c>
      <c r="E77" s="18" t="s">
        <v>163</v>
      </c>
      <c r="F77" s="19" t="s">
        <v>163</v>
      </c>
      <c r="G77" s="19" t="s">
        <v>163</v>
      </c>
      <c r="H77" s="17">
        <v>1.2</v>
      </c>
      <c r="I77" s="18">
        <v>39</v>
      </c>
      <c r="J77" s="18" t="s">
        <v>84</v>
      </c>
      <c r="K77" s="19">
        <v>7900</v>
      </c>
      <c r="L77" s="19">
        <f t="shared" si="13"/>
        <v>15800</v>
      </c>
    </row>
    <row r="78" spans="1:12" s="20" customFormat="1" ht="15" customHeight="1" x14ac:dyDescent="0.25">
      <c r="A78" s="36"/>
      <c r="B78" s="25" t="s">
        <v>51</v>
      </c>
      <c r="C78" s="17">
        <v>1.06</v>
      </c>
      <c r="D78" s="18">
        <v>44</v>
      </c>
      <c r="E78" s="18" t="s">
        <v>160</v>
      </c>
      <c r="F78" s="19">
        <v>28000</v>
      </c>
      <c r="G78" s="19">
        <f t="shared" si="12"/>
        <v>56000</v>
      </c>
      <c r="H78" s="17">
        <v>2.4</v>
      </c>
      <c r="I78" s="18">
        <v>116</v>
      </c>
      <c r="J78" s="18" t="s">
        <v>84</v>
      </c>
      <c r="K78" s="19">
        <v>24000</v>
      </c>
      <c r="L78" s="19">
        <f t="shared" si="13"/>
        <v>48000</v>
      </c>
    </row>
    <row r="79" spans="1:12" s="20" customFormat="1" ht="15" customHeight="1" x14ac:dyDescent="0.25">
      <c r="A79" s="36"/>
      <c r="B79" s="25" t="s">
        <v>131</v>
      </c>
      <c r="C79" s="17" t="s">
        <v>163</v>
      </c>
      <c r="D79" s="18" t="s">
        <v>163</v>
      </c>
      <c r="E79" s="18" t="s">
        <v>163</v>
      </c>
      <c r="F79" s="19" t="s">
        <v>163</v>
      </c>
      <c r="G79" s="19" t="s">
        <v>163</v>
      </c>
      <c r="H79" s="17">
        <v>3.29</v>
      </c>
      <c r="I79" s="18">
        <v>120</v>
      </c>
      <c r="J79" s="18" t="s">
        <v>84</v>
      </c>
      <c r="K79" s="19">
        <v>40000</v>
      </c>
      <c r="L79" s="19">
        <f t="shared" si="13"/>
        <v>80000</v>
      </c>
    </row>
    <row r="80" spans="1:12" s="20" customFormat="1" ht="15" customHeight="1" x14ac:dyDescent="0.25">
      <c r="A80" s="36"/>
      <c r="B80" s="25" t="s">
        <v>52</v>
      </c>
      <c r="C80" s="17" t="s">
        <v>163</v>
      </c>
      <c r="D80" s="18" t="s">
        <v>163</v>
      </c>
      <c r="E80" s="18" t="s">
        <v>163</v>
      </c>
      <c r="F80" s="19" t="s">
        <v>163</v>
      </c>
      <c r="G80" s="19" t="s">
        <v>163</v>
      </c>
      <c r="H80" s="17">
        <v>3.16</v>
      </c>
      <c r="I80" s="18">
        <v>118</v>
      </c>
      <c r="J80" s="18" t="s">
        <v>84</v>
      </c>
      <c r="K80" s="19">
        <v>27300</v>
      </c>
      <c r="L80" s="19">
        <f t="shared" si="13"/>
        <v>54600</v>
      </c>
    </row>
    <row r="81" spans="1:12" s="20" customFormat="1" ht="15" customHeight="1" x14ac:dyDescent="0.25">
      <c r="A81" s="36"/>
      <c r="B81" s="25" t="s">
        <v>147</v>
      </c>
      <c r="C81" s="17">
        <v>0</v>
      </c>
      <c r="D81" s="18">
        <v>0</v>
      </c>
      <c r="E81" s="18">
        <v>0</v>
      </c>
      <c r="F81" s="18">
        <v>0</v>
      </c>
      <c r="G81" s="18">
        <v>0</v>
      </c>
      <c r="H81" s="17">
        <v>2</v>
      </c>
      <c r="I81" s="18">
        <v>109</v>
      </c>
      <c r="J81" s="18" t="s">
        <v>84</v>
      </c>
      <c r="K81" s="19">
        <v>36470</v>
      </c>
      <c r="L81" s="19">
        <f t="shared" si="13"/>
        <v>72940</v>
      </c>
    </row>
    <row r="82" spans="1:12" s="20" customFormat="1" ht="15" customHeight="1" x14ac:dyDescent="0.25">
      <c r="A82" s="36"/>
      <c r="B82" s="25" t="s">
        <v>53</v>
      </c>
      <c r="C82" s="17">
        <v>2.25</v>
      </c>
      <c r="D82" s="18">
        <v>56</v>
      </c>
      <c r="E82" s="18" t="s">
        <v>160</v>
      </c>
      <c r="F82" s="19">
        <v>40000</v>
      </c>
      <c r="G82" s="19">
        <f t="shared" si="12"/>
        <v>80000</v>
      </c>
      <c r="H82" s="17">
        <v>2.17</v>
      </c>
      <c r="I82" s="18">
        <v>94</v>
      </c>
      <c r="J82" s="18" t="s">
        <v>84</v>
      </c>
      <c r="K82" s="19">
        <v>50000</v>
      </c>
      <c r="L82" s="19">
        <f t="shared" si="13"/>
        <v>100000</v>
      </c>
    </row>
    <row r="83" spans="1:12" s="20" customFormat="1" ht="15" customHeight="1" x14ac:dyDescent="0.25">
      <c r="A83" s="36"/>
      <c r="B83" s="25" t="s">
        <v>54</v>
      </c>
      <c r="C83" s="17" t="s">
        <v>163</v>
      </c>
      <c r="D83" s="18" t="s">
        <v>163</v>
      </c>
      <c r="E83" s="18" t="s">
        <v>163</v>
      </c>
      <c r="F83" s="19" t="s">
        <v>163</v>
      </c>
      <c r="G83" s="19" t="s">
        <v>163</v>
      </c>
      <c r="H83" s="17">
        <v>1.4</v>
      </c>
      <c r="I83" s="18">
        <v>57</v>
      </c>
      <c r="J83" s="18" t="s">
        <v>84</v>
      </c>
      <c r="K83" s="19">
        <v>26000</v>
      </c>
      <c r="L83" s="19">
        <f t="shared" si="13"/>
        <v>52000</v>
      </c>
    </row>
    <row r="84" spans="1:12" s="20" customFormat="1" ht="15" customHeight="1" x14ac:dyDescent="0.25">
      <c r="A84" s="36"/>
      <c r="B84" s="25" t="s">
        <v>55</v>
      </c>
      <c r="C84" s="17">
        <v>1.24</v>
      </c>
      <c r="D84" s="18">
        <v>55</v>
      </c>
      <c r="E84" s="18" t="s">
        <v>160</v>
      </c>
      <c r="F84" s="19">
        <v>58854</v>
      </c>
      <c r="G84" s="19">
        <f t="shared" si="12"/>
        <v>117708</v>
      </c>
      <c r="H84" s="17">
        <v>1.45</v>
      </c>
      <c r="I84" s="18">
        <v>60</v>
      </c>
      <c r="J84" s="18" t="s">
        <v>84</v>
      </c>
      <c r="K84" s="19">
        <v>29000</v>
      </c>
      <c r="L84" s="19">
        <f t="shared" si="13"/>
        <v>58000</v>
      </c>
    </row>
    <row r="85" spans="1:12" s="20" customFormat="1" ht="15" customHeight="1" x14ac:dyDescent="0.25">
      <c r="A85" s="36"/>
      <c r="B85" s="25" t="s">
        <v>56</v>
      </c>
      <c r="C85" s="17">
        <v>1.36</v>
      </c>
      <c r="D85" s="18">
        <v>26</v>
      </c>
      <c r="E85" s="18" t="s">
        <v>160</v>
      </c>
      <c r="F85" s="19">
        <v>6924</v>
      </c>
      <c r="G85" s="19">
        <f t="shared" si="12"/>
        <v>13848</v>
      </c>
      <c r="H85" s="17">
        <v>2.11</v>
      </c>
      <c r="I85" s="18">
        <v>98</v>
      </c>
      <c r="J85" s="18" t="s">
        <v>84</v>
      </c>
      <c r="K85" s="19">
        <v>30000</v>
      </c>
      <c r="L85" s="19">
        <f t="shared" si="13"/>
        <v>60000</v>
      </c>
    </row>
    <row r="86" spans="1:12" s="20" customFormat="1" ht="15" customHeight="1" x14ac:dyDescent="0.25">
      <c r="A86" s="36"/>
      <c r="B86" s="25" t="s">
        <v>110</v>
      </c>
      <c r="C86" s="17">
        <v>1.26</v>
      </c>
      <c r="D86" s="18">
        <v>60</v>
      </c>
      <c r="E86" s="18" t="s">
        <v>160</v>
      </c>
      <c r="F86" s="19">
        <v>30000</v>
      </c>
      <c r="G86" s="19">
        <f t="shared" si="12"/>
        <v>60000</v>
      </c>
      <c r="H86" s="17">
        <v>2.58</v>
      </c>
      <c r="I86" s="18">
        <v>131</v>
      </c>
      <c r="J86" s="18" t="s">
        <v>84</v>
      </c>
      <c r="K86" s="19">
        <v>42000</v>
      </c>
      <c r="L86" s="19">
        <f t="shared" si="13"/>
        <v>84000</v>
      </c>
    </row>
    <row r="87" spans="1:12" s="20" customFormat="1" ht="15" customHeight="1" x14ac:dyDescent="0.25">
      <c r="A87" s="36"/>
      <c r="B87" s="25" t="s">
        <v>111</v>
      </c>
      <c r="C87" s="17" t="s">
        <v>163</v>
      </c>
      <c r="D87" s="18" t="s">
        <v>163</v>
      </c>
      <c r="E87" s="18" t="s">
        <v>163</v>
      </c>
      <c r="F87" s="19" t="s">
        <v>163</v>
      </c>
      <c r="G87" s="19" t="s">
        <v>163</v>
      </c>
      <c r="H87" s="17">
        <v>2.44</v>
      </c>
      <c r="I87" s="18">
        <v>112</v>
      </c>
      <c r="J87" s="18" t="s">
        <v>84</v>
      </c>
      <c r="K87" s="19">
        <v>24000</v>
      </c>
      <c r="L87" s="19">
        <f t="shared" si="13"/>
        <v>48000</v>
      </c>
    </row>
    <row r="88" spans="1:12" s="20" customFormat="1" ht="15" customHeight="1" x14ac:dyDescent="0.25">
      <c r="A88" s="36"/>
      <c r="B88" s="25" t="s">
        <v>57</v>
      </c>
      <c r="C88" s="17" t="s">
        <v>163</v>
      </c>
      <c r="D88" s="18" t="s">
        <v>163</v>
      </c>
      <c r="E88" s="18" t="s">
        <v>163</v>
      </c>
      <c r="F88" s="19" t="s">
        <v>163</v>
      </c>
      <c r="G88" s="19" t="s">
        <v>163</v>
      </c>
      <c r="H88" s="17">
        <v>2.08</v>
      </c>
      <c r="I88" s="18">
        <v>91</v>
      </c>
      <c r="J88" s="18" t="s">
        <v>84</v>
      </c>
      <c r="K88" s="19">
        <v>19500</v>
      </c>
      <c r="L88" s="19">
        <f t="shared" si="13"/>
        <v>39000</v>
      </c>
    </row>
    <row r="89" spans="1:12" s="20" customFormat="1" ht="15" customHeight="1" x14ac:dyDescent="0.25">
      <c r="A89" s="36"/>
      <c r="B89" s="25" t="s">
        <v>58</v>
      </c>
      <c r="C89" s="17">
        <v>1.37</v>
      </c>
      <c r="D89" s="18">
        <v>48</v>
      </c>
      <c r="E89" s="18" t="s">
        <v>160</v>
      </c>
      <c r="F89" s="19">
        <v>38082</v>
      </c>
      <c r="G89" s="19">
        <f t="shared" si="12"/>
        <v>76164</v>
      </c>
      <c r="H89" s="17">
        <v>2.52</v>
      </c>
      <c r="I89" s="18">
        <v>115</v>
      </c>
      <c r="J89" s="18" t="s">
        <v>84</v>
      </c>
      <c r="K89" s="19">
        <v>24500</v>
      </c>
      <c r="L89" s="19">
        <f t="shared" si="13"/>
        <v>49000</v>
      </c>
    </row>
    <row r="90" spans="1:12" s="20" customFormat="1" ht="15" customHeight="1" x14ac:dyDescent="0.25">
      <c r="A90" s="36"/>
      <c r="B90" s="25" t="s">
        <v>59</v>
      </c>
      <c r="C90" s="17" t="s">
        <v>163</v>
      </c>
      <c r="D90" s="18" t="s">
        <v>163</v>
      </c>
      <c r="E90" s="18" t="s">
        <v>163</v>
      </c>
      <c r="F90" s="19" t="s">
        <v>163</v>
      </c>
      <c r="G90" s="19" t="s">
        <v>163</v>
      </c>
      <c r="H90" s="17">
        <v>1.37</v>
      </c>
      <c r="I90" s="18">
        <v>56</v>
      </c>
      <c r="J90" s="18" t="s">
        <v>84</v>
      </c>
      <c r="K90" s="19">
        <v>38000</v>
      </c>
      <c r="L90" s="19">
        <f t="shared" si="13"/>
        <v>76000</v>
      </c>
    </row>
    <row r="91" spans="1:12" s="20" customFormat="1" ht="15" customHeight="1" x14ac:dyDescent="0.25">
      <c r="A91" s="36"/>
      <c r="B91" s="25" t="s">
        <v>60</v>
      </c>
      <c r="C91" s="17" t="s">
        <v>163</v>
      </c>
      <c r="D91" s="18" t="s">
        <v>163</v>
      </c>
      <c r="E91" s="18" t="s">
        <v>163</v>
      </c>
      <c r="F91" s="19" t="s">
        <v>163</v>
      </c>
      <c r="G91" s="19" t="s">
        <v>163</v>
      </c>
      <c r="H91" s="17">
        <v>2.12</v>
      </c>
      <c r="I91" s="18">
        <v>95</v>
      </c>
      <c r="J91" s="18" t="s">
        <v>84</v>
      </c>
      <c r="K91" s="19">
        <v>20000</v>
      </c>
      <c r="L91" s="19">
        <f t="shared" si="13"/>
        <v>40000</v>
      </c>
    </row>
    <row r="92" spans="1:12" s="20" customFormat="1" ht="15" customHeight="1" x14ac:dyDescent="0.25">
      <c r="A92" s="36"/>
      <c r="B92" s="25" t="s">
        <v>61</v>
      </c>
      <c r="C92" s="17" t="s">
        <v>163</v>
      </c>
      <c r="D92" s="18" t="s">
        <v>163</v>
      </c>
      <c r="E92" s="18" t="s">
        <v>163</v>
      </c>
      <c r="F92" s="19" t="s">
        <v>163</v>
      </c>
      <c r="G92" s="19" t="s">
        <v>163</v>
      </c>
      <c r="H92" s="17">
        <v>1.22</v>
      </c>
      <c r="I92" s="18">
        <v>54</v>
      </c>
      <c r="J92" s="18" t="s">
        <v>84</v>
      </c>
      <c r="K92" s="19">
        <v>10000</v>
      </c>
      <c r="L92" s="19">
        <f t="shared" si="13"/>
        <v>20000</v>
      </c>
    </row>
    <row r="93" spans="1:12" s="20" customFormat="1" ht="15" customHeight="1" x14ac:dyDescent="0.25">
      <c r="A93" s="36"/>
      <c r="B93" s="25" t="s">
        <v>112</v>
      </c>
      <c r="C93" s="17" t="s">
        <v>163</v>
      </c>
      <c r="D93" s="18" t="s">
        <v>163</v>
      </c>
      <c r="E93" s="18" t="s">
        <v>163</v>
      </c>
      <c r="F93" s="19" t="s">
        <v>163</v>
      </c>
      <c r="G93" s="19" t="s">
        <v>163</v>
      </c>
      <c r="H93" s="17">
        <v>3.2</v>
      </c>
      <c r="I93" s="18">
        <v>111</v>
      </c>
      <c r="J93" s="18" t="s">
        <v>84</v>
      </c>
      <c r="K93" s="19">
        <v>25000</v>
      </c>
      <c r="L93" s="19">
        <f t="shared" si="13"/>
        <v>50000</v>
      </c>
    </row>
    <row r="94" spans="1:12" s="20" customFormat="1" ht="13.5" customHeight="1" x14ac:dyDescent="0.25">
      <c r="A94" s="36"/>
      <c r="B94" s="25" t="s">
        <v>62</v>
      </c>
      <c r="C94" s="17">
        <v>1.21</v>
      </c>
      <c r="D94" s="18">
        <v>58</v>
      </c>
      <c r="E94" s="18" t="s">
        <v>84</v>
      </c>
      <c r="F94" s="19">
        <v>27696</v>
      </c>
      <c r="G94" s="19">
        <f>F94*2</f>
        <v>55392</v>
      </c>
      <c r="H94" s="17">
        <v>2.25</v>
      </c>
      <c r="I94" s="18">
        <v>101</v>
      </c>
      <c r="J94" s="18" t="s">
        <v>84</v>
      </c>
      <c r="K94" s="19">
        <v>21500</v>
      </c>
      <c r="L94" s="19">
        <f t="shared" si="13"/>
        <v>43000</v>
      </c>
    </row>
    <row r="95" spans="1:12" s="20" customFormat="1" ht="15" customHeight="1" x14ac:dyDescent="0.25">
      <c r="A95" s="36"/>
      <c r="B95" s="25" t="s">
        <v>63</v>
      </c>
      <c r="C95" s="17">
        <v>1.31</v>
      </c>
      <c r="D95" s="18">
        <v>66</v>
      </c>
      <c r="E95" s="18" t="s">
        <v>84</v>
      </c>
      <c r="F95" s="19">
        <v>24000</v>
      </c>
      <c r="G95" s="19">
        <f t="shared" si="12"/>
        <v>48000</v>
      </c>
      <c r="H95" s="17">
        <v>1.19</v>
      </c>
      <c r="I95" s="18">
        <v>55</v>
      </c>
      <c r="J95" s="18" t="s">
        <v>84</v>
      </c>
      <c r="K95" s="19">
        <v>10500</v>
      </c>
      <c r="L95" s="19">
        <f t="shared" si="13"/>
        <v>21000</v>
      </c>
    </row>
    <row r="96" spans="1:12" s="20" customFormat="1" ht="15" customHeight="1" x14ac:dyDescent="0.25">
      <c r="A96" s="36"/>
      <c r="B96" s="25" t="s">
        <v>64</v>
      </c>
      <c r="C96" s="17">
        <v>3.2</v>
      </c>
      <c r="D96" s="18">
        <v>110</v>
      </c>
      <c r="E96" s="18" t="s">
        <v>84</v>
      </c>
      <c r="F96" s="19">
        <v>53000</v>
      </c>
      <c r="G96" s="19">
        <f t="shared" si="12"/>
        <v>106000</v>
      </c>
      <c r="H96" s="17">
        <v>4.26</v>
      </c>
      <c r="I96" s="18">
        <v>160</v>
      </c>
      <c r="J96" s="18" t="s">
        <v>84</v>
      </c>
      <c r="K96" s="19">
        <v>35000</v>
      </c>
      <c r="L96" s="19">
        <f t="shared" si="13"/>
        <v>70000</v>
      </c>
    </row>
    <row r="97" spans="1:12" s="20" customFormat="1" ht="15" customHeight="1" x14ac:dyDescent="0.25">
      <c r="A97" s="36"/>
      <c r="B97" s="25" t="s">
        <v>113</v>
      </c>
      <c r="C97" s="17" t="s">
        <v>163</v>
      </c>
      <c r="D97" s="18" t="s">
        <v>163</v>
      </c>
      <c r="E97" s="18" t="s">
        <v>163</v>
      </c>
      <c r="F97" s="19" t="s">
        <v>163</v>
      </c>
      <c r="G97" s="19" t="s">
        <v>163</v>
      </c>
      <c r="H97" s="17">
        <v>3</v>
      </c>
      <c r="I97" s="18">
        <v>103</v>
      </c>
      <c r="J97" s="18" t="s">
        <v>84</v>
      </c>
      <c r="K97" s="19">
        <v>32000</v>
      </c>
      <c r="L97" s="19">
        <f t="shared" si="13"/>
        <v>64000</v>
      </c>
    </row>
    <row r="98" spans="1:12" s="20" customFormat="1" ht="32.1" customHeight="1" x14ac:dyDescent="0.25">
      <c r="A98" s="36"/>
      <c r="B98" s="32" t="s">
        <v>93</v>
      </c>
      <c r="C98" s="30" t="s">
        <v>143</v>
      </c>
      <c r="D98" s="30" t="s">
        <v>142</v>
      </c>
      <c r="E98" s="30" t="s">
        <v>136</v>
      </c>
      <c r="F98" s="31" t="s">
        <v>19</v>
      </c>
      <c r="G98" s="31" t="s">
        <v>158</v>
      </c>
      <c r="H98" s="31" t="s">
        <v>143</v>
      </c>
      <c r="I98" s="31" t="s">
        <v>98</v>
      </c>
      <c r="J98" s="31" t="s">
        <v>124</v>
      </c>
      <c r="K98" s="31" t="s">
        <v>19</v>
      </c>
      <c r="L98" s="31" t="s">
        <v>158</v>
      </c>
    </row>
    <row r="99" spans="1:12" s="20" customFormat="1" ht="15" customHeight="1" x14ac:dyDescent="0.25">
      <c r="A99" s="36"/>
      <c r="B99" s="25" t="s">
        <v>114</v>
      </c>
      <c r="C99" s="17">
        <v>2.33</v>
      </c>
      <c r="D99" s="18">
        <v>80</v>
      </c>
      <c r="E99" s="18" t="s">
        <v>84</v>
      </c>
      <c r="F99" s="19">
        <v>34620</v>
      </c>
      <c r="G99" s="19">
        <f>F99*2</f>
        <v>69240</v>
      </c>
      <c r="H99" s="17">
        <v>4.16</v>
      </c>
      <c r="I99" s="18">
        <v>143</v>
      </c>
      <c r="J99" s="18" t="s">
        <v>84</v>
      </c>
      <c r="K99" s="19">
        <v>32000</v>
      </c>
      <c r="L99" s="19">
        <f>K99*2</f>
        <v>64000</v>
      </c>
    </row>
    <row r="100" spans="1:12" s="20" customFormat="1" ht="15" customHeight="1" x14ac:dyDescent="0.25">
      <c r="A100" s="36"/>
      <c r="B100" s="25" t="s">
        <v>65</v>
      </c>
      <c r="C100" s="17">
        <v>1.43</v>
      </c>
      <c r="D100" s="18">
        <v>36</v>
      </c>
      <c r="E100" s="18" t="s">
        <v>84</v>
      </c>
      <c r="F100" s="19">
        <v>26772</v>
      </c>
      <c r="G100" s="19">
        <f t="shared" ref="G100:G115" si="14">F100*2</f>
        <v>53544</v>
      </c>
      <c r="H100" s="17">
        <v>2.17</v>
      </c>
      <c r="I100" s="18">
        <v>88</v>
      </c>
      <c r="J100" s="18" t="s">
        <v>84</v>
      </c>
      <c r="K100" s="19">
        <v>24000</v>
      </c>
      <c r="L100" s="19">
        <f t="shared" ref="L100:L117" si="15">K100*2</f>
        <v>48000</v>
      </c>
    </row>
    <row r="101" spans="1:12" s="20" customFormat="1" ht="15" customHeight="1" x14ac:dyDescent="0.25">
      <c r="A101" s="36"/>
      <c r="B101" s="25" t="s">
        <v>66</v>
      </c>
      <c r="C101" s="17" t="s">
        <v>163</v>
      </c>
      <c r="D101" s="17" t="s">
        <v>163</v>
      </c>
      <c r="E101" s="17" t="s">
        <v>163</v>
      </c>
      <c r="F101" s="17" t="s">
        <v>163</v>
      </c>
      <c r="G101" s="19" t="s">
        <v>163</v>
      </c>
      <c r="H101" s="17">
        <v>1.52</v>
      </c>
      <c r="I101" s="18">
        <v>57</v>
      </c>
      <c r="J101" s="18" t="s">
        <v>84</v>
      </c>
      <c r="K101" s="19">
        <v>75000</v>
      </c>
      <c r="L101" s="19">
        <f t="shared" si="15"/>
        <v>150000</v>
      </c>
    </row>
    <row r="102" spans="1:12" s="20" customFormat="1" ht="14.25" customHeight="1" x14ac:dyDescent="0.25">
      <c r="A102" s="36"/>
      <c r="B102" s="25" t="s">
        <v>115</v>
      </c>
      <c r="C102" s="17">
        <v>1.56</v>
      </c>
      <c r="D102" s="18">
        <v>35</v>
      </c>
      <c r="E102" s="18" t="s">
        <v>160</v>
      </c>
      <c r="F102" s="19">
        <v>32000</v>
      </c>
      <c r="G102" s="19">
        <f t="shared" si="14"/>
        <v>64000</v>
      </c>
      <c r="H102" s="17">
        <v>2.39</v>
      </c>
      <c r="I102" s="18">
        <v>99</v>
      </c>
      <c r="J102" s="18" t="s">
        <v>84</v>
      </c>
      <c r="K102" s="19">
        <v>24000</v>
      </c>
      <c r="L102" s="19">
        <f t="shared" si="15"/>
        <v>48000</v>
      </c>
    </row>
    <row r="103" spans="1:12" s="20" customFormat="1" ht="15" customHeight="1" x14ac:dyDescent="0.25">
      <c r="A103" s="36"/>
      <c r="B103" s="25" t="s">
        <v>67</v>
      </c>
      <c r="C103" s="17">
        <v>1.34</v>
      </c>
      <c r="D103" s="18">
        <v>25</v>
      </c>
      <c r="E103" s="18" t="s">
        <v>160</v>
      </c>
      <c r="F103" s="19">
        <v>25000</v>
      </c>
      <c r="G103" s="19">
        <f t="shared" si="14"/>
        <v>50000</v>
      </c>
      <c r="H103" s="17">
        <v>2.59</v>
      </c>
      <c r="I103" s="18">
        <v>97</v>
      </c>
      <c r="J103" s="18" t="s">
        <v>84</v>
      </c>
      <c r="K103" s="19">
        <v>35000</v>
      </c>
      <c r="L103" s="19">
        <f t="shared" si="15"/>
        <v>70000</v>
      </c>
    </row>
    <row r="104" spans="1:12" s="20" customFormat="1" ht="15" customHeight="1" x14ac:dyDescent="0.25">
      <c r="A104" s="36"/>
      <c r="B104" s="25" t="s">
        <v>133</v>
      </c>
      <c r="C104" s="17">
        <v>2.34</v>
      </c>
      <c r="D104" s="18">
        <v>119</v>
      </c>
      <c r="E104" s="18" t="s">
        <v>84</v>
      </c>
      <c r="F104" s="19">
        <v>21000</v>
      </c>
      <c r="G104" s="19">
        <f t="shared" si="14"/>
        <v>42000</v>
      </c>
      <c r="H104" s="17">
        <v>4.3</v>
      </c>
      <c r="I104" s="18">
        <v>177</v>
      </c>
      <c r="J104" s="18" t="s">
        <v>84</v>
      </c>
      <c r="K104" s="19">
        <v>40117</v>
      </c>
      <c r="L104" s="19">
        <f t="shared" si="15"/>
        <v>80234</v>
      </c>
    </row>
    <row r="105" spans="1:12" s="20" customFormat="1" ht="15" customHeight="1" x14ac:dyDescent="0.25">
      <c r="A105" s="36"/>
      <c r="B105" s="25" t="s">
        <v>132</v>
      </c>
      <c r="C105" s="17">
        <v>1.56</v>
      </c>
      <c r="D105" s="18">
        <v>85</v>
      </c>
      <c r="E105" s="18" t="s">
        <v>84</v>
      </c>
      <c r="F105" s="19">
        <v>31200</v>
      </c>
      <c r="G105" s="19">
        <f t="shared" si="14"/>
        <v>62400</v>
      </c>
      <c r="H105" s="17">
        <v>4.3</v>
      </c>
      <c r="I105" s="18">
        <v>143</v>
      </c>
      <c r="J105" s="18" t="s">
        <v>84</v>
      </c>
      <c r="K105" s="19">
        <v>32823</v>
      </c>
      <c r="L105" s="19">
        <f t="shared" si="15"/>
        <v>65646</v>
      </c>
    </row>
    <row r="106" spans="1:12" s="20" customFormat="1" ht="15" customHeight="1" x14ac:dyDescent="0.25">
      <c r="A106" s="36"/>
      <c r="B106" s="25" t="s">
        <v>140</v>
      </c>
      <c r="C106" s="17">
        <v>1.27</v>
      </c>
      <c r="D106" s="18">
        <v>57</v>
      </c>
      <c r="E106" s="18" t="s">
        <v>84</v>
      </c>
      <c r="F106" s="19">
        <v>23200</v>
      </c>
      <c r="G106" s="19">
        <f t="shared" si="14"/>
        <v>46400</v>
      </c>
      <c r="H106" s="17">
        <v>3.1</v>
      </c>
      <c r="I106" s="18">
        <v>120</v>
      </c>
      <c r="J106" s="18" t="s">
        <v>84</v>
      </c>
      <c r="K106" s="19">
        <v>22000</v>
      </c>
      <c r="L106" s="19">
        <f t="shared" si="15"/>
        <v>44000</v>
      </c>
    </row>
    <row r="107" spans="1:12" s="20" customFormat="1" ht="15" customHeight="1" x14ac:dyDescent="0.25">
      <c r="A107" s="36"/>
      <c r="B107" s="25" t="s">
        <v>116</v>
      </c>
      <c r="C107" s="17">
        <v>1.55</v>
      </c>
      <c r="D107" s="18">
        <v>64</v>
      </c>
      <c r="E107" s="18" t="s">
        <v>84</v>
      </c>
      <c r="F107" s="19">
        <v>9000</v>
      </c>
      <c r="G107" s="19">
        <f t="shared" si="14"/>
        <v>18000</v>
      </c>
      <c r="H107" s="17">
        <v>1.28</v>
      </c>
      <c r="I107" s="18">
        <v>46</v>
      </c>
      <c r="J107" s="18" t="s">
        <v>84</v>
      </c>
      <c r="K107" s="19">
        <v>16000</v>
      </c>
      <c r="L107" s="19">
        <f t="shared" si="15"/>
        <v>32000</v>
      </c>
    </row>
    <row r="108" spans="1:12" s="20" customFormat="1" ht="15" customHeight="1" x14ac:dyDescent="0.25">
      <c r="A108" s="36"/>
      <c r="B108" s="25" t="s">
        <v>68</v>
      </c>
      <c r="C108" s="17">
        <v>2.15</v>
      </c>
      <c r="D108" s="18">
        <v>86</v>
      </c>
      <c r="E108" s="18" t="s">
        <v>84</v>
      </c>
      <c r="F108" s="19">
        <v>34600</v>
      </c>
      <c r="G108" s="19">
        <f t="shared" si="14"/>
        <v>69200</v>
      </c>
      <c r="H108" s="17">
        <v>3.56</v>
      </c>
      <c r="I108" s="18">
        <v>149</v>
      </c>
      <c r="J108" s="18" t="s">
        <v>84</v>
      </c>
      <c r="K108" s="19">
        <v>45000</v>
      </c>
      <c r="L108" s="19">
        <f t="shared" si="15"/>
        <v>90000</v>
      </c>
    </row>
    <row r="109" spans="1:12" s="20" customFormat="1" ht="15" customHeight="1" x14ac:dyDescent="0.25">
      <c r="A109" s="36"/>
      <c r="B109" s="25" t="s">
        <v>69</v>
      </c>
      <c r="C109" s="17">
        <v>1.1000000000000001</v>
      </c>
      <c r="D109" s="18">
        <v>39</v>
      </c>
      <c r="E109" s="18" t="s">
        <v>84</v>
      </c>
      <c r="F109" s="19">
        <v>38800</v>
      </c>
      <c r="G109" s="19">
        <f t="shared" si="14"/>
        <v>77600</v>
      </c>
      <c r="H109" s="17">
        <v>2.4300000000000002</v>
      </c>
      <c r="I109" s="18">
        <v>103</v>
      </c>
      <c r="J109" s="18" t="s">
        <v>84</v>
      </c>
      <c r="K109" s="19">
        <v>35000</v>
      </c>
      <c r="L109" s="19">
        <f t="shared" si="15"/>
        <v>70000</v>
      </c>
    </row>
    <row r="110" spans="1:12" s="20" customFormat="1" ht="15" customHeight="1" x14ac:dyDescent="0.25">
      <c r="A110" s="36"/>
      <c r="B110" s="25" t="s">
        <v>70</v>
      </c>
      <c r="C110" s="17">
        <v>3.23</v>
      </c>
      <c r="D110" s="18">
        <v>98</v>
      </c>
      <c r="E110" s="18" t="s">
        <v>159</v>
      </c>
      <c r="F110" s="19">
        <v>15000</v>
      </c>
      <c r="G110" s="19">
        <f t="shared" si="14"/>
        <v>30000</v>
      </c>
      <c r="H110" s="17">
        <v>1.34</v>
      </c>
      <c r="I110" s="18">
        <v>413</v>
      </c>
      <c r="J110" s="18" t="s">
        <v>84</v>
      </c>
      <c r="K110" s="19">
        <v>7800</v>
      </c>
      <c r="L110" s="19">
        <f t="shared" si="15"/>
        <v>15600</v>
      </c>
    </row>
    <row r="111" spans="1:12" s="20" customFormat="1" ht="15" customHeight="1" x14ac:dyDescent="0.25">
      <c r="A111" s="36"/>
      <c r="B111" s="25" t="s">
        <v>148</v>
      </c>
      <c r="C111" s="17" t="s">
        <v>163</v>
      </c>
      <c r="D111" s="18" t="s">
        <v>163</v>
      </c>
      <c r="E111" s="18" t="s">
        <v>163</v>
      </c>
      <c r="F111" s="19" t="s">
        <v>163</v>
      </c>
      <c r="G111" s="19" t="s">
        <v>163</v>
      </c>
      <c r="H111" s="17">
        <v>2.0699999999999998</v>
      </c>
      <c r="I111" s="18">
        <v>141</v>
      </c>
      <c r="J111" s="18" t="s">
        <v>84</v>
      </c>
      <c r="K111" s="19">
        <v>29176</v>
      </c>
      <c r="L111" s="19">
        <f t="shared" si="15"/>
        <v>58352</v>
      </c>
    </row>
    <row r="112" spans="1:12" s="20" customFormat="1" ht="15" customHeight="1" x14ac:dyDescent="0.25">
      <c r="A112" s="36"/>
      <c r="B112" s="25" t="s">
        <v>71</v>
      </c>
      <c r="C112" s="17">
        <v>1.1399999999999999</v>
      </c>
      <c r="D112" s="18">
        <v>45</v>
      </c>
      <c r="E112" s="18" t="s">
        <v>84</v>
      </c>
      <c r="F112" s="19">
        <v>34600</v>
      </c>
      <c r="G112" s="19">
        <f t="shared" si="14"/>
        <v>69200</v>
      </c>
      <c r="H112" s="17">
        <v>2.12</v>
      </c>
      <c r="I112" s="18">
        <v>79</v>
      </c>
      <c r="J112" s="18" t="s">
        <v>84</v>
      </c>
      <c r="K112" s="19">
        <v>24000</v>
      </c>
      <c r="L112" s="19">
        <f t="shared" si="15"/>
        <v>48000</v>
      </c>
    </row>
    <row r="113" spans="1:12" s="20" customFormat="1" ht="15" customHeight="1" x14ac:dyDescent="0.25">
      <c r="A113" s="36"/>
      <c r="B113" s="25" t="s">
        <v>72</v>
      </c>
      <c r="C113" s="17" t="s">
        <v>163</v>
      </c>
      <c r="D113" s="18" t="s">
        <v>163</v>
      </c>
      <c r="E113" s="18" t="s">
        <v>163</v>
      </c>
      <c r="F113" s="19" t="s">
        <v>163</v>
      </c>
      <c r="G113" s="19" t="s">
        <v>163</v>
      </c>
      <c r="H113" s="17">
        <v>6</v>
      </c>
      <c r="I113" s="18">
        <v>207</v>
      </c>
      <c r="J113" s="18" t="s">
        <v>84</v>
      </c>
      <c r="K113" s="19">
        <v>55000</v>
      </c>
      <c r="L113" s="19">
        <f t="shared" si="15"/>
        <v>110000</v>
      </c>
    </row>
    <row r="114" spans="1:12" s="20" customFormat="1" ht="15" customHeight="1" x14ac:dyDescent="0.25">
      <c r="A114" s="36"/>
      <c r="B114" s="25" t="s">
        <v>141</v>
      </c>
      <c r="C114" s="17" t="s">
        <v>163</v>
      </c>
      <c r="D114" s="18" t="s">
        <v>163</v>
      </c>
      <c r="E114" s="18" t="s">
        <v>163</v>
      </c>
      <c r="F114" s="19" t="s">
        <v>163</v>
      </c>
      <c r="G114" s="19" t="s">
        <v>163</v>
      </c>
      <c r="H114" s="17">
        <v>3.52</v>
      </c>
      <c r="I114" s="18">
        <v>122</v>
      </c>
      <c r="J114" s="18" t="s">
        <v>84</v>
      </c>
      <c r="K114" s="19">
        <v>37500</v>
      </c>
      <c r="L114" s="19">
        <f t="shared" si="15"/>
        <v>75000</v>
      </c>
    </row>
    <row r="115" spans="1:12" s="20" customFormat="1" ht="15" customHeight="1" x14ac:dyDescent="0.25">
      <c r="A115" s="36"/>
      <c r="B115" s="25" t="s">
        <v>117</v>
      </c>
      <c r="C115" s="17">
        <v>0.32</v>
      </c>
      <c r="D115" s="18">
        <v>21</v>
      </c>
      <c r="E115" s="18" t="s">
        <v>84</v>
      </c>
      <c r="F115" s="19">
        <v>13000</v>
      </c>
      <c r="G115" s="19">
        <f t="shared" si="14"/>
        <v>26000</v>
      </c>
      <c r="H115" s="17">
        <v>1.43</v>
      </c>
      <c r="I115" s="18">
        <v>55</v>
      </c>
      <c r="J115" s="18" t="s">
        <v>84</v>
      </c>
      <c r="K115" s="19">
        <v>10000</v>
      </c>
      <c r="L115" s="19">
        <f t="shared" si="15"/>
        <v>20000</v>
      </c>
    </row>
    <row r="116" spans="1:12" s="20" customFormat="1" ht="15" customHeight="1" x14ac:dyDescent="0.25">
      <c r="A116" s="36"/>
      <c r="B116" s="25" t="s">
        <v>149</v>
      </c>
      <c r="C116" s="17">
        <v>0</v>
      </c>
      <c r="D116" s="18">
        <v>0</v>
      </c>
      <c r="E116" s="18">
        <v>0</v>
      </c>
      <c r="F116" s="19">
        <v>0</v>
      </c>
      <c r="G116" s="19">
        <v>0</v>
      </c>
      <c r="H116" s="17">
        <v>1.3</v>
      </c>
      <c r="I116" s="18">
        <v>80</v>
      </c>
      <c r="J116" s="18" t="s">
        <v>84</v>
      </c>
      <c r="K116" s="19">
        <v>18000</v>
      </c>
      <c r="L116" s="19">
        <f t="shared" si="15"/>
        <v>36000</v>
      </c>
    </row>
    <row r="117" spans="1:12" s="20" customFormat="1" ht="15" customHeight="1" x14ac:dyDescent="0.25">
      <c r="A117" s="36"/>
      <c r="B117" s="25" t="s">
        <v>73</v>
      </c>
      <c r="C117" s="17">
        <v>0.37</v>
      </c>
      <c r="D117" s="18">
        <v>23</v>
      </c>
      <c r="E117" s="18" t="s">
        <v>84</v>
      </c>
      <c r="F117" s="19">
        <v>15300</v>
      </c>
      <c r="G117" s="19">
        <v>30600</v>
      </c>
      <c r="H117" s="17">
        <v>1.32</v>
      </c>
      <c r="I117" s="18">
        <v>56</v>
      </c>
      <c r="J117" s="18" t="s">
        <v>84</v>
      </c>
      <c r="K117" s="19">
        <v>15000</v>
      </c>
      <c r="L117" s="19">
        <f t="shared" si="15"/>
        <v>30000</v>
      </c>
    </row>
    <row r="118" spans="1:12" s="20" customFormat="1" ht="32.1" customHeight="1" x14ac:dyDescent="0.25">
      <c r="A118" s="36"/>
      <c r="B118" s="32" t="s">
        <v>120</v>
      </c>
      <c r="C118" s="30" t="s">
        <v>143</v>
      </c>
      <c r="D118" s="31" t="s">
        <v>85</v>
      </c>
      <c r="E118" s="30" t="s">
        <v>136</v>
      </c>
      <c r="F118" s="31" t="s">
        <v>19</v>
      </c>
      <c r="G118" s="31" t="s">
        <v>158</v>
      </c>
      <c r="H118" s="31" t="s">
        <v>143</v>
      </c>
      <c r="I118" s="31" t="s">
        <v>98</v>
      </c>
      <c r="J118" s="31" t="s">
        <v>124</v>
      </c>
      <c r="K118" s="31" t="s">
        <v>19</v>
      </c>
      <c r="L118" s="31" t="s">
        <v>158</v>
      </c>
    </row>
    <row r="119" spans="1:12" s="20" customFormat="1" ht="15" customHeight="1" x14ac:dyDescent="0.25">
      <c r="A119" s="36"/>
      <c r="B119" s="25" t="s">
        <v>45</v>
      </c>
      <c r="C119" s="17">
        <v>0.33</v>
      </c>
      <c r="D119" s="18">
        <v>17</v>
      </c>
      <c r="E119" s="18" t="s">
        <v>91</v>
      </c>
      <c r="F119" s="19">
        <v>5400</v>
      </c>
      <c r="G119" s="19">
        <f>F119*2</f>
        <v>10800</v>
      </c>
      <c r="H119" s="17">
        <v>0.18</v>
      </c>
      <c r="I119" s="18">
        <v>11</v>
      </c>
      <c r="J119" s="18" t="s">
        <v>84</v>
      </c>
      <c r="K119" s="19">
        <v>2400</v>
      </c>
      <c r="L119" s="19">
        <f>K119*2</f>
        <v>4800</v>
      </c>
    </row>
    <row r="120" spans="1:12" s="20" customFormat="1" ht="15" customHeight="1" x14ac:dyDescent="0.25">
      <c r="A120" s="36"/>
      <c r="B120" s="25" t="s">
        <v>118</v>
      </c>
      <c r="C120" s="17">
        <v>0.26</v>
      </c>
      <c r="D120" s="18">
        <v>13</v>
      </c>
      <c r="E120" s="18" t="s">
        <v>91</v>
      </c>
      <c r="F120" s="19">
        <v>5400</v>
      </c>
      <c r="G120" s="19">
        <f>F120*2</f>
        <v>10800</v>
      </c>
      <c r="H120" s="17">
        <v>0.17</v>
      </c>
      <c r="I120" s="18">
        <v>132</v>
      </c>
      <c r="J120" s="18" t="s">
        <v>84</v>
      </c>
      <c r="K120" s="19">
        <v>2400</v>
      </c>
      <c r="L120" s="19">
        <f t="shared" ref="L120:L123" si="16">K120*2</f>
        <v>4800</v>
      </c>
    </row>
    <row r="121" spans="1:12" s="20" customFormat="1" ht="15" customHeight="1" x14ac:dyDescent="0.25">
      <c r="A121" s="36"/>
      <c r="B121" s="25" t="s">
        <v>85</v>
      </c>
      <c r="C121" s="17">
        <v>0</v>
      </c>
      <c r="D121" s="18">
        <v>0</v>
      </c>
      <c r="E121" s="18">
        <v>0</v>
      </c>
      <c r="F121" s="19">
        <v>0</v>
      </c>
      <c r="G121" s="19">
        <v>0</v>
      </c>
      <c r="H121" s="17">
        <v>0.28999999999999998</v>
      </c>
      <c r="I121" s="18">
        <v>24</v>
      </c>
      <c r="J121" s="18" t="s">
        <v>84</v>
      </c>
      <c r="K121" s="19">
        <v>7900</v>
      </c>
      <c r="L121" s="19">
        <f t="shared" si="16"/>
        <v>15800</v>
      </c>
    </row>
    <row r="122" spans="1:12" s="20" customFormat="1" ht="15" customHeight="1" x14ac:dyDescent="0.25">
      <c r="A122" s="36"/>
      <c r="B122" s="25" t="s">
        <v>46</v>
      </c>
      <c r="C122" s="17">
        <v>0.2</v>
      </c>
      <c r="D122" s="18">
        <v>11</v>
      </c>
      <c r="E122" s="18" t="s">
        <v>91</v>
      </c>
      <c r="F122" s="19">
        <v>5400</v>
      </c>
      <c r="G122" s="19">
        <f t="shared" ref="G122:G123" si="17">F122*2</f>
        <v>10800</v>
      </c>
      <c r="H122" s="17">
        <v>0.19</v>
      </c>
      <c r="I122" s="18">
        <v>153</v>
      </c>
      <c r="J122" s="18" t="s">
        <v>84</v>
      </c>
      <c r="K122" s="19">
        <v>2450</v>
      </c>
      <c r="L122" s="19">
        <f t="shared" si="16"/>
        <v>4900</v>
      </c>
    </row>
    <row r="123" spans="1:12" s="20" customFormat="1" ht="15" customHeight="1" x14ac:dyDescent="0.25">
      <c r="A123" s="37"/>
      <c r="B123" s="25" t="s">
        <v>47</v>
      </c>
      <c r="C123" s="17">
        <v>0.22</v>
      </c>
      <c r="D123" s="18">
        <v>10</v>
      </c>
      <c r="E123" s="18" t="s">
        <v>91</v>
      </c>
      <c r="F123" s="19">
        <v>5400</v>
      </c>
      <c r="G123" s="19">
        <f t="shared" si="17"/>
        <v>10800</v>
      </c>
      <c r="H123" s="17">
        <v>0.22</v>
      </c>
      <c r="I123" s="18">
        <v>136</v>
      </c>
      <c r="J123" s="18" t="s">
        <v>84</v>
      </c>
      <c r="K123" s="19">
        <v>2400</v>
      </c>
      <c r="L123" s="19">
        <f t="shared" si="16"/>
        <v>4800</v>
      </c>
    </row>
    <row r="124" spans="1:12" s="20" customFormat="1" ht="32.1" customHeight="1" x14ac:dyDescent="0.25">
      <c r="A124" s="35" t="s">
        <v>100</v>
      </c>
      <c r="B124" s="32" t="s">
        <v>97</v>
      </c>
      <c r="C124" s="30" t="s">
        <v>143</v>
      </c>
      <c r="D124" s="31" t="s">
        <v>83</v>
      </c>
      <c r="E124" s="30" t="s">
        <v>136</v>
      </c>
      <c r="F124" s="31" t="s">
        <v>19</v>
      </c>
      <c r="G124" s="31" t="s">
        <v>158</v>
      </c>
      <c r="H124" s="31" t="s">
        <v>143</v>
      </c>
      <c r="I124" s="31" t="s">
        <v>98</v>
      </c>
      <c r="J124" s="31" t="s">
        <v>124</v>
      </c>
      <c r="K124" s="31" t="s">
        <v>19</v>
      </c>
      <c r="L124" s="31" t="s">
        <v>158</v>
      </c>
    </row>
    <row r="125" spans="1:12" s="20" customFormat="1" ht="15" customHeight="1" x14ac:dyDescent="0.25">
      <c r="A125" s="36"/>
      <c r="B125" s="23" t="s">
        <v>83</v>
      </c>
      <c r="C125" s="24">
        <v>0</v>
      </c>
      <c r="D125" s="18">
        <v>0</v>
      </c>
      <c r="E125" s="18">
        <v>0</v>
      </c>
      <c r="F125" s="18">
        <v>0</v>
      </c>
      <c r="G125" s="18">
        <v>0</v>
      </c>
      <c r="H125" s="17">
        <v>4.3600000000000003</v>
      </c>
      <c r="I125" s="22">
        <v>34</v>
      </c>
      <c r="J125" s="27" t="s">
        <v>84</v>
      </c>
      <c r="K125" s="19">
        <v>91000</v>
      </c>
      <c r="L125" s="19">
        <v>182000</v>
      </c>
    </row>
    <row r="126" spans="1:12" s="20" customFormat="1" ht="15" customHeight="1" x14ac:dyDescent="0.25">
      <c r="A126" s="36"/>
      <c r="B126" s="25" t="s">
        <v>76</v>
      </c>
      <c r="C126" s="17">
        <v>2.33</v>
      </c>
      <c r="D126" s="18">
        <v>147</v>
      </c>
      <c r="E126" s="18" t="s">
        <v>84</v>
      </c>
      <c r="F126" s="19">
        <v>50000</v>
      </c>
      <c r="G126" s="19">
        <v>100000</v>
      </c>
      <c r="H126" s="17">
        <v>9.26</v>
      </c>
      <c r="I126" s="18">
        <v>473</v>
      </c>
      <c r="J126" s="18" t="s">
        <v>84</v>
      </c>
      <c r="K126" s="19">
        <v>120000</v>
      </c>
      <c r="L126" s="19">
        <v>240000</v>
      </c>
    </row>
    <row r="127" spans="1:12" s="20" customFormat="1" ht="15" customHeight="1" x14ac:dyDescent="0.25">
      <c r="A127" s="36"/>
      <c r="B127" s="25" t="s">
        <v>77</v>
      </c>
      <c r="C127" s="17">
        <v>0.28999999999999998</v>
      </c>
      <c r="D127" s="18">
        <v>183</v>
      </c>
      <c r="E127" s="18" t="s">
        <v>84</v>
      </c>
      <c r="F127" s="19">
        <v>3000</v>
      </c>
      <c r="G127" s="19">
        <v>6000</v>
      </c>
      <c r="H127" s="17">
        <v>6.56</v>
      </c>
      <c r="I127" s="18">
        <v>303</v>
      </c>
      <c r="J127" s="18" t="s">
        <v>84</v>
      </c>
      <c r="K127" s="19">
        <v>62316</v>
      </c>
      <c r="L127" s="18">
        <f t="shared" ref="L127:L135" si="18">K127*2</f>
        <v>124632</v>
      </c>
    </row>
    <row r="128" spans="1:12" s="20" customFormat="1" ht="15" customHeight="1" x14ac:dyDescent="0.25">
      <c r="A128" s="36"/>
      <c r="B128" s="25" t="s">
        <v>157</v>
      </c>
      <c r="C128" s="17">
        <v>0.24</v>
      </c>
      <c r="D128" s="18">
        <v>27</v>
      </c>
      <c r="E128" s="18" t="s">
        <v>84</v>
      </c>
      <c r="F128" s="19">
        <v>29176</v>
      </c>
      <c r="G128" s="19">
        <v>58352</v>
      </c>
      <c r="H128" s="17">
        <v>5.05</v>
      </c>
      <c r="I128" s="18">
        <v>367</v>
      </c>
      <c r="J128" s="18" t="s">
        <v>84</v>
      </c>
      <c r="K128" s="19">
        <v>62316</v>
      </c>
      <c r="L128" s="18">
        <f t="shared" si="18"/>
        <v>124632</v>
      </c>
    </row>
    <row r="129" spans="1:28" s="20" customFormat="1" ht="15" customHeight="1" x14ac:dyDescent="0.25">
      <c r="A129" s="36"/>
      <c r="B129" s="25" t="s">
        <v>78</v>
      </c>
      <c r="C129" s="26">
        <v>2.4</v>
      </c>
      <c r="D129" s="18">
        <v>114</v>
      </c>
      <c r="E129" s="18" t="s">
        <v>164</v>
      </c>
      <c r="F129" s="19">
        <v>30000</v>
      </c>
      <c r="G129" s="19">
        <v>446936</v>
      </c>
      <c r="H129" s="17">
        <v>9.5</v>
      </c>
      <c r="I129" s="18">
        <v>340</v>
      </c>
      <c r="J129" s="18" t="s">
        <v>165</v>
      </c>
      <c r="K129" s="28">
        <v>160000</v>
      </c>
      <c r="L129" s="28">
        <v>350000</v>
      </c>
    </row>
    <row r="130" spans="1:28" s="20" customFormat="1" ht="15" customHeight="1" x14ac:dyDescent="0.25">
      <c r="A130" s="36"/>
      <c r="B130" s="25" t="s">
        <v>79</v>
      </c>
      <c r="C130" s="17">
        <v>1.3</v>
      </c>
      <c r="D130" s="18">
        <v>83</v>
      </c>
      <c r="E130" s="18" t="s">
        <v>84</v>
      </c>
      <c r="F130" s="19">
        <v>31158</v>
      </c>
      <c r="G130" s="19">
        <v>189644</v>
      </c>
      <c r="H130" s="17">
        <v>5.0599999999999996</v>
      </c>
      <c r="I130" s="18">
        <v>252</v>
      </c>
      <c r="J130" s="18" t="s">
        <v>84</v>
      </c>
      <c r="K130" s="19">
        <v>48468</v>
      </c>
      <c r="L130" s="19">
        <v>96936</v>
      </c>
    </row>
    <row r="131" spans="1:28" s="20" customFormat="1" ht="15" customHeight="1" x14ac:dyDescent="0.25">
      <c r="A131" s="36"/>
      <c r="B131" s="25" t="s">
        <v>80</v>
      </c>
      <c r="C131" s="17">
        <v>1.24</v>
      </c>
      <c r="D131" s="18">
        <v>71</v>
      </c>
      <c r="E131" s="18" t="s">
        <v>84</v>
      </c>
      <c r="F131" s="19">
        <v>10000</v>
      </c>
      <c r="G131" s="19">
        <v>20000</v>
      </c>
      <c r="H131" s="17">
        <v>8.49</v>
      </c>
      <c r="I131" s="18">
        <v>389</v>
      </c>
      <c r="J131" s="18" t="s">
        <v>84</v>
      </c>
      <c r="K131" s="19">
        <v>51930</v>
      </c>
      <c r="L131" s="19">
        <v>103860</v>
      </c>
    </row>
    <row r="132" spans="1:28" s="20" customFormat="1" ht="13.5" customHeight="1" x14ac:dyDescent="0.25">
      <c r="A132" s="36"/>
      <c r="B132" s="25" t="s">
        <v>99</v>
      </c>
      <c r="C132" s="17">
        <v>1.57</v>
      </c>
      <c r="D132" s="18">
        <v>74</v>
      </c>
      <c r="E132" s="18" t="s">
        <v>84</v>
      </c>
      <c r="F132" s="19">
        <v>15000</v>
      </c>
      <c r="G132" s="19">
        <v>30000</v>
      </c>
      <c r="H132" s="17">
        <v>9.1999999999999993</v>
      </c>
      <c r="I132" s="18">
        <v>392</v>
      </c>
      <c r="J132" s="18" t="s">
        <v>84</v>
      </c>
      <c r="K132" s="19">
        <v>65778</v>
      </c>
      <c r="L132" s="19">
        <v>131556</v>
      </c>
    </row>
    <row r="133" spans="1:28" s="20" customFormat="1" ht="15" customHeight="1" x14ac:dyDescent="0.25">
      <c r="A133" s="36"/>
      <c r="B133" s="25" t="s">
        <v>125</v>
      </c>
      <c r="C133" s="17">
        <v>2.08</v>
      </c>
      <c r="D133" s="18">
        <v>130</v>
      </c>
      <c r="E133" s="18" t="s">
        <v>84</v>
      </c>
      <c r="F133" s="19">
        <v>21200</v>
      </c>
      <c r="G133" s="19">
        <v>103860</v>
      </c>
      <c r="H133" s="17">
        <v>6.37</v>
      </c>
      <c r="I133" s="18">
        <v>440</v>
      </c>
      <c r="J133" s="18" t="s">
        <v>84</v>
      </c>
      <c r="K133" s="19">
        <v>65778</v>
      </c>
      <c r="L133" s="19">
        <v>131556</v>
      </c>
    </row>
    <row r="134" spans="1:28" s="20" customFormat="1" ht="15" customHeight="1" x14ac:dyDescent="0.25">
      <c r="A134" s="36"/>
      <c r="B134" s="25" t="s">
        <v>126</v>
      </c>
      <c r="C134" s="17">
        <v>3.16</v>
      </c>
      <c r="D134" s="18">
        <v>90</v>
      </c>
      <c r="E134" s="18" t="s">
        <v>84</v>
      </c>
      <c r="F134" s="19">
        <v>32158</v>
      </c>
      <c r="G134" s="18">
        <f t="shared" ref="G134" si="19">F134*2</f>
        <v>64316</v>
      </c>
      <c r="H134" s="17">
        <v>6.21</v>
      </c>
      <c r="I134" s="18">
        <v>426</v>
      </c>
      <c r="J134" s="18" t="s">
        <v>84</v>
      </c>
      <c r="K134" s="19">
        <v>100000</v>
      </c>
      <c r="L134" s="19">
        <v>200000</v>
      </c>
    </row>
    <row r="135" spans="1:28" s="20" customFormat="1" ht="15" customHeight="1" x14ac:dyDescent="0.25">
      <c r="A135" s="37"/>
      <c r="B135" s="25" t="s">
        <v>81</v>
      </c>
      <c r="C135" s="17">
        <v>0.39</v>
      </c>
      <c r="D135" s="18">
        <v>31</v>
      </c>
      <c r="E135" s="18" t="s">
        <v>84</v>
      </c>
      <c r="F135" s="19">
        <v>7000</v>
      </c>
      <c r="G135" s="19">
        <v>14000</v>
      </c>
      <c r="H135" s="17">
        <v>8.1</v>
      </c>
      <c r="I135" s="18">
        <v>349</v>
      </c>
      <c r="J135" s="18" t="s">
        <v>84</v>
      </c>
      <c r="K135" s="19">
        <v>58854</v>
      </c>
      <c r="L135" s="18">
        <f t="shared" si="18"/>
        <v>117708</v>
      </c>
    </row>
    <row r="136" spans="1:28" ht="31.5" customHeight="1" x14ac:dyDescent="0.25">
      <c r="A136" s="35" t="s">
        <v>127</v>
      </c>
      <c r="B136" s="32" t="s">
        <v>98</v>
      </c>
      <c r="C136" s="30" t="s">
        <v>143</v>
      </c>
      <c r="D136" s="31" t="s">
        <v>98</v>
      </c>
      <c r="E136" s="30" t="s">
        <v>136</v>
      </c>
      <c r="F136" s="31" t="s">
        <v>19</v>
      </c>
      <c r="G136" s="31" t="s">
        <v>158</v>
      </c>
      <c r="H136" s="31" t="s">
        <v>143</v>
      </c>
      <c r="I136" s="31" t="s">
        <v>98</v>
      </c>
      <c r="J136" s="31" t="s">
        <v>124</v>
      </c>
      <c r="K136" s="31" t="s">
        <v>19</v>
      </c>
      <c r="L136" s="31" t="s">
        <v>158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 x14ac:dyDescent="0.25">
      <c r="A137" s="37"/>
      <c r="B137" s="12" t="s">
        <v>98</v>
      </c>
      <c r="C137" s="5">
        <v>0</v>
      </c>
      <c r="D137" s="5">
        <v>0</v>
      </c>
      <c r="E137" s="6">
        <v>0</v>
      </c>
      <c r="F137" s="6">
        <v>0</v>
      </c>
      <c r="G137" s="6">
        <v>0</v>
      </c>
      <c r="H137" s="5">
        <v>0</v>
      </c>
      <c r="I137" s="5">
        <v>0</v>
      </c>
      <c r="J137" s="6">
        <v>0</v>
      </c>
      <c r="K137" s="6">
        <v>0</v>
      </c>
      <c r="L137" s="6">
        <v>0</v>
      </c>
    </row>
    <row r="138" spans="1:28" x14ac:dyDescent="0.25">
      <c r="A138" s="2"/>
    </row>
    <row r="139" spans="1:28" x14ac:dyDescent="0.25">
      <c r="A139" s="2"/>
    </row>
  </sheetData>
  <autoFilter ref="A1:K137" xr:uid="{457814A5-C6A1-4944-82B1-591881911123}"/>
  <mergeCells count="5">
    <mergeCell ref="A2:A32"/>
    <mergeCell ref="A74:A123"/>
    <mergeCell ref="A124:A135"/>
    <mergeCell ref="A33:A73"/>
    <mergeCell ref="A136:A137"/>
  </mergeCells>
  <pageMargins left="0.7" right="0.7" top="0.75" bottom="0.75" header="0.3" footer="0.3"/>
  <pageSetup paperSize="9" orientation="portrait" r:id="rId1"/>
  <ignoredErrors>
    <ignoredError sqref="I1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Paola Ojeda Guerra</dc:creator>
  <cp:lastModifiedBy>Guillermo García Gaviria</cp:lastModifiedBy>
  <dcterms:created xsi:type="dcterms:W3CDTF">2020-09-25T18:19:52Z</dcterms:created>
  <dcterms:modified xsi:type="dcterms:W3CDTF">2021-02-01T13:11:30Z</dcterms:modified>
</cp:coreProperties>
</file>